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/>
  <bookViews>
    <workbookView xWindow="-105" yWindow="-105" windowWidth="19440" windowHeight="12570" activeTab="2"/>
  </bookViews>
  <sheets>
    <sheet name="город" sheetId="36" r:id="rId1"/>
    <sheet name="Школьный этап село " sheetId="10" state="hidden" r:id="rId2"/>
    <sheet name="село" sheetId="41" r:id="rId3"/>
    <sheet name="общее (не заполняется)" sheetId="38" r:id="rId4"/>
    <sheet name="Инструкция" sheetId="40" r:id="rId5"/>
  </sheets>
  <definedNames>
    <definedName name="_xlnm._FilterDatabase" localSheetId="0" hidden="1">город!$A$7:$ALZ$7</definedName>
    <definedName name="_xlnm._FilterDatabase" localSheetId="3" hidden="1">'общее (не заполняется)'!$A$8:$ANA$8</definedName>
    <definedName name="_xlnm._FilterDatabase" localSheetId="2" hidden="1">село!$A$7:$ALZ$7</definedName>
    <definedName name="_xlnm._FilterDatabase" localSheetId="1" hidden="1">'Школьный этап село '!$A$1:$Y$5</definedName>
    <definedName name="Z_4D48E06A_6B7C_47B6_9733_BA26A9D9EAB7_.wvu.FilterData" localSheetId="0" hidden="1">город!$A$7:$ALZ$7</definedName>
    <definedName name="Z_4D48E06A_6B7C_47B6_9733_BA26A9D9EAB7_.wvu.FilterData" localSheetId="3" hidden="1">'общее (не заполняется)'!$A$8:$ANA$8</definedName>
    <definedName name="Z_4D48E06A_6B7C_47B6_9733_BA26A9D9EAB7_.wvu.FilterData" localSheetId="2" hidden="1">село!$A$7:$ALZ$7</definedName>
    <definedName name="Z_4D48E06A_6B7C_47B6_9733_BA26A9D9EAB7_.wvu.FilterData" localSheetId="1" hidden="1">'Школьный этап село '!$A$5:$ALU$5</definedName>
    <definedName name="Z_8D375615_D8F5_46F9_A4E0_59F7998C8F7E_.wvu.FilterData" localSheetId="0" hidden="1">город!$A$7:$AE$7</definedName>
    <definedName name="Z_8D375615_D8F5_46F9_A4E0_59F7998C8F7E_.wvu.FilterData" localSheetId="3" hidden="1">'общее (не заполняется)'!$A$8:$BF$8</definedName>
    <definedName name="Z_8D375615_D8F5_46F9_A4E0_59F7998C8F7E_.wvu.FilterData" localSheetId="2" hidden="1">село!$A$7:$AE$7</definedName>
    <definedName name="Z_8D375615_D8F5_46F9_A4E0_59F7998C8F7E_.wvu.FilterData" localSheetId="1" hidden="1">'Школьный этап село '!$A$5:$Z$5</definedName>
  </definedNames>
  <calcPr calcId="124519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9" i="38"/>
  <c r="BH9"/>
  <c r="BF9"/>
  <c r="BD9"/>
  <c r="BE9"/>
  <c r="BC9"/>
  <c r="AR9"/>
  <c r="AS9"/>
  <c r="AT9"/>
  <c r="AU9"/>
  <c r="AV9"/>
  <c r="AW9"/>
  <c r="AX9"/>
  <c r="AY9"/>
  <c r="AZ9"/>
  <c r="AQ9"/>
  <c r="AH9"/>
  <c r="AI9"/>
  <c r="AJ9"/>
  <c r="AK9"/>
  <c r="AL9"/>
  <c r="AM9"/>
  <c r="AN9"/>
  <c r="AO9"/>
  <c r="AP9"/>
  <c r="AG9"/>
  <c r="X9"/>
  <c r="V9"/>
  <c r="T9"/>
  <c r="Q9"/>
  <c r="O9"/>
  <c r="M9"/>
  <c r="G9"/>
  <c r="D9"/>
  <c r="P9" i="41"/>
  <c r="AE9" i="38" s="1"/>
  <c r="O9" i="41"/>
  <c r="AC9" i="38" s="1"/>
  <c r="N9" i="41"/>
  <c r="AA9" i="38" s="1"/>
  <c r="M9" i="41"/>
  <c r="I9"/>
  <c r="E9"/>
  <c r="J9" i="38" s="1"/>
  <c r="P9" i="36"/>
  <c r="O9"/>
  <c r="N9"/>
  <c r="M9"/>
  <c r="Q9" s="1"/>
  <c r="I9"/>
  <c r="E9"/>
  <c r="Q9" i="41" l="1"/>
  <c r="BJ9" i="38"/>
  <c r="BI9"/>
  <c r="BK9"/>
  <c r="BB9"/>
  <c r="BA9"/>
  <c r="B9"/>
  <c r="BL9" l="1"/>
  <c r="N9"/>
  <c r="L9"/>
  <c r="AD9"/>
  <c r="AB9"/>
  <c r="Z9"/>
  <c r="W9"/>
  <c r="U9"/>
  <c r="S9"/>
  <c r="P9"/>
  <c r="F9"/>
  <c r="C9"/>
  <c r="T6" i="10"/>
  <c r="S6"/>
  <c r="R6"/>
  <c r="Q6"/>
  <c r="M6"/>
  <c r="L6"/>
  <c r="E6"/>
  <c r="I9" i="38"/>
  <c r="U6" i="10" l="1"/>
  <c r="Y9" i="38"/>
  <c r="R9"/>
  <c r="E9"/>
  <c r="H9"/>
  <c r="AF9" l="1"/>
  <c r="K9"/>
</calcChain>
</file>

<file path=xl/sharedStrings.xml><?xml version="1.0" encoding="utf-8"?>
<sst xmlns="http://schemas.openxmlformats.org/spreadsheetml/2006/main" count="271" uniqueCount="109">
  <si>
    <t>№ п\п</t>
  </si>
  <si>
    <t>Наименование субъекта Российской Федерации</t>
  </si>
  <si>
    <t>Объём, выделяемых ассигнований 
(тыс. рублей)</t>
  </si>
  <si>
    <t>в городских поселениях</t>
  </si>
  <si>
    <t>в сельской местности</t>
  </si>
  <si>
    <t>Всего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</si>
  <si>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</si>
  <si>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</si>
  <si>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</si>
  <si>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</si>
  <si>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</si>
  <si>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</si>
  <si>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</si>
  <si>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</si>
  <si>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общеобразовательных организаций, принявших участие в школьном этапе Президентских состязаний</t>
  </si>
  <si>
    <t>Показатель процента общеобразовательных организаций, принявших участие в школьном этапе Президентских состязаний, %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</si>
  <si>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</si>
  <si>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</si>
  <si>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</si>
  <si>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</si>
  <si>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</si>
  <si>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</si>
  <si>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</si>
  <si>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</si>
  <si>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</si>
  <si>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</si>
  <si>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</si>
  <si>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Количество общеобразовательных организаций, принявших участие в школьном этапе Президентских состязаний в городских поселениях</t>
  </si>
  <si>
    <t>В городских поселениях</t>
  </si>
  <si>
    <t>В сельской местности</t>
  </si>
  <si>
    <t xml:space="preserve">В городских поселениях </t>
  </si>
  <si>
    <t>Наименование муниципального образования</t>
  </si>
  <si>
    <t>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</si>
  <si>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 xml:space="preserve">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 </t>
  </si>
  <si>
    <t>Форма ПС-ШЭ-2</t>
  </si>
  <si>
    <t>Общее (формы проведения)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</si>
  <si>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общеобразовательным организациям муниципального образования)
 </t>
  </si>
  <si>
    <t>2.     Обобщите данные (отдельно по городским и сельским общеобразовательным организациям).</t>
  </si>
  <si>
    <t xml:space="preserve">4.     Выберите вкладку «город». </t>
  </si>
  <si>
    <t xml:space="preserve">5.     Заполните данные по общеобразовательным организациям, находящимся в городских поселениях. </t>
  </si>
  <si>
    <t>Внимание! Цифры вносятся в столбцы без пробелов.</t>
  </si>
  <si>
    <t>Внимание!</t>
  </si>
  <si>
    <t>12. Выберите вкладку «село».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</si>
  <si>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</si>
  <si>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</si>
  <si>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</si>
  <si>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t>ВНИМАНИЕ! Вкладка «общее» не заполняется, она формируется автоматически.</t>
  </si>
  <si>
    <t>Инструкция по заполнению Формы отчета ПС-ШЭ-2</t>
  </si>
  <si>
    <t>Для предоставления информации о проведении школьного этапа соревнований "Президентские состязания" в муниципальном образовании необходимо заполнить Форму отчета ПС-ШЭ-2.</t>
  </si>
  <si>
    <t xml:space="preserve">1.     Соберите информацию по Форме ПС-ШЭ-1 с общеобразовательных организаций. </t>
  </si>
  <si>
    <t>3.     Внимательно ознакомьтесь с содержанием таблицы - Форма отчета ПС-ШЭ-2.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</si>
  <si>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</si>
  <si>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Виды программы и формы проведения</t>
  </si>
  <si>
    <t>Обязательные виды программы</t>
  </si>
  <si>
    <t>Дополнительные виды программы виды программы</t>
  </si>
  <si>
    <t>Спортивное многоборье (тесты)</t>
  </si>
  <si>
    <t>Легкоатлетическая эстафета</t>
  </si>
  <si>
    <t>Теоретический конкурс</t>
  </si>
  <si>
    <t>Творческий конкурс</t>
  </si>
  <si>
    <t>Дистанционно (или онлайн)</t>
  </si>
  <si>
    <t>Отчёт о проведении школьного этапа Всероссийских спортивных соревнований школьников "Президентские состязания" в 2022/2023 учебном году в городских поселениях (далее - Президентские состязания)</t>
  </si>
  <si>
    <t>Общее количество общеобразовательных организаций в муниципальном образовании в сельских
(по состоянию на 1 января 2023 года)</t>
  </si>
  <si>
    <t>Количество общеобразовательных организаций, принявших участие в школьном этапе Президентских состязаний в сельских поселениях</t>
  </si>
  <si>
    <t>Общее 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 в сельских поселениях                            (по состоянию на 1 января 2023 г.)</t>
  </si>
  <si>
    <t>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сельских поселениях</t>
  </si>
  <si>
    <t>Показатель процента обучающихся общеобразовательных организаций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сельских поселениях (%)</t>
  </si>
  <si>
    <t>Показатель процента общеобразовательных организаций, принявших участие в школьном этапе Президентских состязаний в сельских поселениях (%)</t>
  </si>
  <si>
    <t>Показатель процента общеобразовательных организаций, принявших участие в школьном этапе Президентских состязаний в городских поселениях (%)</t>
  </si>
  <si>
    <t>Показатель процента обучающихся общеобразовательных организаций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2023 г.), %</t>
  </si>
  <si>
    <t>Общее 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 в городских поселениях (по состоянию на 1 января 2023 г.)</t>
  </si>
  <si>
    <t>Общее количество общеобразовательных организаций в муниципальном образовании в городских поселениях 
(по состоянию на 1 января 2023 года)</t>
  </si>
  <si>
    <t>Дополнительные виды программы</t>
  </si>
  <si>
    <t xml:space="preserve">Дополнительные виды программы </t>
  </si>
  <si>
    <t xml:space="preserve">Очно </t>
  </si>
  <si>
    <t>Отчёт о проведении школьного этапа Всероссийских спортивных соревнований школьников "Президентские состязания" в 2022/2023 учебном году (далее - Президентские состязания)</t>
  </si>
  <si>
    <t>Общее количество общеобразовательных организаций в муниципальном образовании 
(по состоянию на 1 января 2023 года)</t>
  </si>
  <si>
    <t>Общее 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  (по состоянию на 1 января 2023 г.)</t>
  </si>
  <si>
    <t>Показатель процента обучающихся общеобразовательных организаций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(по состоянию на 1 января 2023 г.), %</t>
  </si>
  <si>
    <t>Обязательные виды</t>
  </si>
  <si>
    <t>ИТОГО</t>
  </si>
  <si>
    <t>дистанционно (или онлайн)</t>
  </si>
  <si>
    <t xml:space="preserve">для ответственных в муниципальных образованиях за предоставление информации о проведение школьного этапа Всероссийских спортивных соревнований школьников «Президентские состязания»                                                                                  в 2022-2023 учебном году </t>
  </si>
  <si>
    <r>
      <t xml:space="preserve">6.     В столбец </t>
    </r>
    <r>
      <rPr>
        <b/>
        <sz val="14"/>
        <color rgb="FF000000"/>
        <rFont val="Times New Roman"/>
        <family val="1"/>
        <charset val="204"/>
      </rPr>
      <t>2</t>
    </r>
    <r>
      <rPr>
        <sz val="14"/>
        <color rgb="FF000000"/>
        <rFont val="Times New Roman"/>
        <family val="1"/>
        <charset val="204"/>
      </rPr>
      <t xml:space="preserve"> – впишите название муниципального образования.</t>
    </r>
  </si>
  <si>
    <r>
      <t xml:space="preserve">7.     В столбцы </t>
    </r>
    <r>
      <rPr>
        <b/>
        <sz val="14"/>
        <color rgb="FF000000"/>
        <rFont val="Times New Roman"/>
        <family val="1"/>
        <charset val="204"/>
      </rPr>
      <t>3, 4</t>
    </r>
    <r>
      <rPr>
        <sz val="14"/>
        <color rgb="FF000000"/>
        <rFont val="Times New Roman"/>
        <family val="1"/>
        <charset val="204"/>
      </rPr>
      <t xml:space="preserve"> – вносится обобщенная информация о количестве общеобразовательных организациях в городских поселения муниципального образования: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</si>
  <si>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3 – общее количество общеобразовательных организаций на 1 января 2023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</si>
  <si>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4</t>
    </r>
    <r>
      <rPr>
        <sz val="14"/>
        <color rgb="FF000000"/>
        <rFont val="Times New Roman"/>
        <family val="1"/>
        <charset val="204"/>
      </rPr>
      <t xml:space="preserve"> – количество общеобразовательных организаций,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</si>
  <si>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5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</si>
  <si>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 xml:space="preserve">8.     В столбцы </t>
    </r>
    <r>
      <rPr>
        <b/>
        <sz val="14"/>
        <color rgb="FF000000"/>
        <rFont val="Times New Roman"/>
        <family val="1"/>
        <charset val="204"/>
      </rPr>
      <t>6, 7, 8</t>
    </r>
    <r>
      <rPr>
        <sz val="14"/>
        <color rgb="FF000000"/>
        <rFont val="Times New Roman"/>
        <family val="1"/>
        <charset val="204"/>
      </rPr>
      <t xml:space="preserve"> – вносится обобщенная информация о количестве обучающихся в городских поселения на 1 января 2023 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</si>
  <si>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6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</si>
  <si>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7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</si>
  <si>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8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</si>
  <si>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9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</si>
  <si>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 xml:space="preserve">9.     В столбцы </t>
    </r>
    <r>
      <rPr>
        <b/>
        <sz val="14"/>
        <color rgb="FF000000"/>
        <rFont val="Times New Roman"/>
        <family val="1"/>
        <charset val="204"/>
      </rPr>
      <t>10, 11, 12</t>
    </r>
    <r>
      <rPr>
        <sz val="14"/>
        <color rgb="FF000000"/>
        <rFont val="Times New Roman"/>
        <family val="1"/>
        <charset val="204"/>
      </rPr>
      <t xml:space="preserve"> – вносится обобщенная информация о количестве обучающихся, принявшим участие в школьном этапе в городских поселения:  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</si>
  <si>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10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</si>
  <si>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11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</si>
  <si>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12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</si>
  <si>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13, 14, 15, 16, 17</t>
    </r>
    <r>
      <rPr>
        <sz val="14"/>
        <color rgb="FF000000"/>
        <rFont val="Times New Roman"/>
        <family val="1"/>
        <charset val="204"/>
      </rPr>
      <t xml:space="preserve"> заполняются автоматически.</t>
    </r>
  </si>
  <si>
    <r>
      <t xml:space="preserve">10.  В столбцы </t>
    </r>
    <r>
      <rPr>
        <b/>
        <sz val="14"/>
        <color rgb="FF000000"/>
        <rFont val="Times New Roman"/>
        <family val="1"/>
        <charset val="204"/>
      </rPr>
      <t>18, 19, 20, 21, 22, 23, 24, 25, 26, 27</t>
    </r>
    <r>
      <rPr>
        <sz val="14"/>
        <color rgb="FF000000"/>
        <rFont val="Times New Roman"/>
        <family val="1"/>
        <charset val="204"/>
      </rPr>
      <t xml:space="preserve"> - вносится обобщенная информация по проведению школьного этапа в общеобразовательных организациях муниципального образования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</si>
  <si>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столбецы </t>
    </r>
    <r>
      <rPr>
        <b/>
        <sz val="14"/>
        <color rgb="FF000000"/>
        <rFont val="Times New Roman"/>
        <family val="1"/>
        <charset val="204"/>
      </rPr>
      <t>26 и 27</t>
    </r>
    <r>
      <rPr>
        <sz val="14"/>
        <color rgb="FF000000"/>
        <rFont val="Times New Roman"/>
        <family val="1"/>
        <charset val="204"/>
      </rPr>
      <t xml:space="preserve"> - вносятся сведения о проведении дополнительных видов программы (если они проводились). Виды спорта всписываются в столбцы в соотоветствии</t>
    </r>
    <r>
      <rPr>
        <sz val="14"/>
        <color rgb="FF000000"/>
        <rFont val="Symbol"/>
        <family val="1"/>
        <charset val="2"/>
      </rPr>
      <t xml:space="preserve"> </t>
    </r>
    <r>
      <rPr>
        <sz val="14"/>
        <color rgb="FF000000"/>
        <rFont val="Times New Roman"/>
        <family val="1"/>
        <charset val="204"/>
      </rPr>
      <t>с формой проведения.</t>
    </r>
  </si>
  <si>
    <r>
      <t xml:space="preserve">11.  В столбцы </t>
    </r>
    <r>
      <rPr>
        <b/>
        <sz val="14"/>
        <color rgb="FF000000"/>
        <rFont val="Times New Roman"/>
        <family val="1"/>
        <charset val="204"/>
      </rPr>
      <t xml:space="preserve">28, 29, 30 </t>
    </r>
    <r>
      <rPr>
        <sz val="14"/>
        <color rgb="FF000000"/>
        <rFont val="Times New Roman"/>
        <family val="1"/>
        <charset val="204"/>
      </rPr>
      <t>– вносится обобщенная информация о израсходованных средствах на проведение школьного этапа в общеобразовательных организациях (по статьям расходов).</t>
    </r>
  </si>
  <si>
    <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28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10,23);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</si>
  <si>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2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</si>
  <si>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  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18</t>
    </r>
    <r>
      <rPr>
        <sz val="14"/>
        <color rgb="FF000000"/>
        <rFont val="Times New Roman"/>
        <family val="1"/>
        <charset val="204"/>
      </rPr>
      <t xml:space="preserve"> - количество общеобразовательных организаций, которые провели данный вид программы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</si>
  <si>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19, 20, 21, 22, 23 24 и 25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столбцу </t>
    </r>
    <r>
      <rPr>
        <b/>
        <sz val="14"/>
        <color rgb="FF000000"/>
        <rFont val="Times New Roman"/>
        <family val="1"/>
        <charset val="204"/>
      </rPr>
      <t>18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</si>
  <si>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если средства не выделялись - в столбцах проставляем "0" (ноль);</t>
    </r>
  </si>
  <si>
    <t>15. Заполненную Форму отчета ПС-ШЭ-2 прикрепите в личном кабинете ЕИП-ФКИС.</t>
  </si>
  <si>
    <t>13.  Далее - по алгоритму заполнения вкладки «город».</t>
  </si>
  <si>
    <t>14. Заполняем данные по общеобразовательным организациям, находящимся в сельской местности.</t>
  </si>
  <si>
    <t>муниципальное общеобразовательная организация Рязанцевская средняя школа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</si>
</sst>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</sheetPr>
  <dimension ref="A1:ALZ9"/>
  <sheetViews>
    <sheetView view="pageBreakPreview" topLeftCell="F1" zoomScale="60" zoomScaleNormal="90" workbookViewId="0">
      <selection activeCell="B8" sqref="B8"/>
    </sheetView>
  </sheetViews>
  <sheetFormatPr defaultColWidth="14.42578125" defaultRowHeight="15"/>
  <cols>
    <col min="1" max="1" width="4.42578125" style="1" customWidth="1"/>
    <col min="2" max="2" width="45" style="1" customWidth="1"/>
    <col min="3" max="3" width="22.5703125" style="1" customWidth="1"/>
    <col min="4" max="4" width="23.140625" style="1" customWidth="1"/>
    <col min="5" max="5" width="22.5703125" style="1" customWidth="1"/>
    <col min="6" max="7" width="11.28515625" style="1" customWidth="1"/>
    <col min="8" max="8" width="12" style="1" customWidth="1"/>
    <col min="9" max="16" width="11.28515625" style="1" customWidth="1"/>
    <col min="17" max="17" width="12.42578125" style="1" customWidth="1"/>
    <col min="18" max="18" width="11.42578125" style="1" customWidth="1"/>
    <col min="19" max="19" width="14.28515625" style="1" customWidth="1"/>
    <col min="20" max="20" width="11.42578125" style="1" customWidth="1"/>
    <col min="21" max="21" width="14.28515625" style="1" customWidth="1"/>
    <col min="22" max="22" width="11.42578125" style="1" customWidth="1"/>
    <col min="23" max="23" width="14.28515625" style="1" customWidth="1"/>
    <col min="24" max="24" width="11.42578125" style="1" customWidth="1"/>
    <col min="25" max="25" width="14.28515625" style="1" customWidth="1"/>
    <col min="26" max="27" width="17.140625" style="1" customWidth="1"/>
    <col min="28" max="28" width="11.28515625" style="1" customWidth="1"/>
    <col min="29" max="29" width="9.140625" style="1" customWidth="1"/>
    <col min="30" max="1014" width="12.7109375" style="1" customWidth="1"/>
    <col min="1015" max="16384" width="14.42578125" style="1"/>
  </cols>
  <sheetData>
    <row r="1" spans="1:1014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1014" ht="36" customHeight="1">
      <c r="A2" s="33" t="s">
        <v>60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</row>
    <row r="3" spans="1:1014" ht="131.25" customHeight="1">
      <c r="A3" s="38" t="s">
        <v>0</v>
      </c>
      <c r="B3" s="40" t="s">
        <v>31</v>
      </c>
      <c r="C3" s="26" t="s">
        <v>70</v>
      </c>
      <c r="D3" s="26" t="s">
        <v>27</v>
      </c>
      <c r="E3" s="26" t="s">
        <v>67</v>
      </c>
      <c r="F3" s="23" t="s">
        <v>69</v>
      </c>
      <c r="G3" s="24"/>
      <c r="H3" s="24"/>
      <c r="I3" s="25"/>
      <c r="J3" s="35" t="s">
        <v>32</v>
      </c>
      <c r="K3" s="24"/>
      <c r="L3" s="24"/>
      <c r="M3" s="25"/>
      <c r="N3" s="35" t="s">
        <v>68</v>
      </c>
      <c r="O3" s="24"/>
      <c r="P3" s="24"/>
      <c r="Q3" s="24"/>
      <c r="R3" s="57" t="s">
        <v>51</v>
      </c>
      <c r="S3" s="58"/>
      <c r="T3" s="58"/>
      <c r="U3" s="58"/>
      <c r="V3" s="58"/>
      <c r="W3" s="58"/>
      <c r="X3" s="58"/>
      <c r="Y3" s="58"/>
      <c r="Z3" s="58"/>
      <c r="AA3" s="59"/>
      <c r="AB3" s="42" t="s">
        <v>2</v>
      </c>
      <c r="AC3" s="43"/>
      <c r="AD3" s="44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</row>
    <row r="4" spans="1:1014" ht="33" customHeight="1">
      <c r="A4" s="39"/>
      <c r="B4" s="41"/>
      <c r="C4" s="26"/>
      <c r="D4" s="26"/>
      <c r="E4" s="26"/>
      <c r="F4" s="28" t="s">
        <v>7</v>
      </c>
      <c r="G4" s="30" t="s">
        <v>8</v>
      </c>
      <c r="H4" s="30" t="s">
        <v>9</v>
      </c>
      <c r="I4" s="30" t="s">
        <v>6</v>
      </c>
      <c r="J4" s="30" t="s">
        <v>7</v>
      </c>
      <c r="K4" s="30" t="s">
        <v>8</v>
      </c>
      <c r="L4" s="30" t="s">
        <v>9</v>
      </c>
      <c r="M4" s="30" t="s">
        <v>6</v>
      </c>
      <c r="N4" s="30" t="s">
        <v>7</v>
      </c>
      <c r="O4" s="30" t="s">
        <v>8</v>
      </c>
      <c r="P4" s="30" t="s">
        <v>9</v>
      </c>
      <c r="Q4" s="36" t="s">
        <v>6</v>
      </c>
      <c r="R4" s="47" t="s">
        <v>52</v>
      </c>
      <c r="S4" s="48"/>
      <c r="T4" s="48"/>
      <c r="U4" s="48"/>
      <c r="V4" s="48"/>
      <c r="W4" s="48"/>
      <c r="X4" s="48"/>
      <c r="Y4" s="48"/>
      <c r="Z4" s="48"/>
      <c r="AA4" s="49"/>
      <c r="AB4" s="45" t="s">
        <v>10</v>
      </c>
      <c r="AC4" s="45" t="s">
        <v>11</v>
      </c>
      <c r="AD4" s="45" t="s">
        <v>12</v>
      </c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</row>
    <row r="5" spans="1:1014" ht="33.75" customHeight="1">
      <c r="A5" s="39"/>
      <c r="B5" s="41"/>
      <c r="C5" s="27"/>
      <c r="D5" s="27"/>
      <c r="E5" s="27"/>
      <c r="F5" s="29"/>
      <c r="G5" s="31"/>
      <c r="H5" s="31"/>
      <c r="I5" s="31"/>
      <c r="J5" s="31"/>
      <c r="K5" s="31"/>
      <c r="L5" s="31"/>
      <c r="M5" s="31"/>
      <c r="N5" s="31"/>
      <c r="O5" s="31"/>
      <c r="P5" s="31"/>
      <c r="Q5" s="37"/>
      <c r="R5" s="50" t="s">
        <v>53</v>
      </c>
      <c r="S5" s="51"/>
      <c r="T5" s="51"/>
      <c r="U5" s="51"/>
      <c r="V5" s="51"/>
      <c r="W5" s="51"/>
      <c r="X5" s="51"/>
      <c r="Y5" s="52"/>
      <c r="Z5" s="53" t="s">
        <v>54</v>
      </c>
      <c r="AA5" s="54"/>
      <c r="AB5" s="46"/>
      <c r="AC5" s="46"/>
      <c r="AD5" s="46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</row>
    <row r="6" spans="1:1014" ht="36.75" customHeight="1">
      <c r="A6" s="39"/>
      <c r="B6" s="41"/>
      <c r="C6" s="27"/>
      <c r="D6" s="27"/>
      <c r="E6" s="27"/>
      <c r="F6" s="29"/>
      <c r="G6" s="31"/>
      <c r="H6" s="31"/>
      <c r="I6" s="31"/>
      <c r="J6" s="31"/>
      <c r="K6" s="31"/>
      <c r="L6" s="31"/>
      <c r="M6" s="31"/>
      <c r="N6" s="31"/>
      <c r="O6" s="31"/>
      <c r="P6" s="31"/>
      <c r="Q6" s="37"/>
      <c r="R6" s="42" t="s">
        <v>55</v>
      </c>
      <c r="S6" s="44"/>
      <c r="T6" s="42" t="s">
        <v>56</v>
      </c>
      <c r="U6" s="44"/>
      <c r="V6" s="42" t="s">
        <v>57</v>
      </c>
      <c r="W6" s="44"/>
      <c r="X6" s="42" t="s">
        <v>58</v>
      </c>
      <c r="Y6" s="44"/>
      <c r="Z6" s="55"/>
      <c r="AA6" s="56"/>
      <c r="AB6" s="46"/>
      <c r="AC6" s="46"/>
      <c r="AD6" s="46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</row>
    <row r="7" spans="1:1014" ht="50.25" customHeight="1">
      <c r="A7" s="39"/>
      <c r="B7" s="41"/>
      <c r="C7" s="27"/>
      <c r="D7" s="27"/>
      <c r="E7" s="27"/>
      <c r="F7" s="29"/>
      <c r="G7" s="31"/>
      <c r="H7" s="31"/>
      <c r="I7" s="31"/>
      <c r="J7" s="31"/>
      <c r="K7" s="31"/>
      <c r="L7" s="31"/>
      <c r="M7" s="31"/>
      <c r="N7" s="31"/>
      <c r="O7" s="31"/>
      <c r="P7" s="31"/>
      <c r="Q7" s="37"/>
      <c r="R7" s="20" t="s">
        <v>73</v>
      </c>
      <c r="S7" s="20" t="s">
        <v>59</v>
      </c>
      <c r="T7" s="20" t="s">
        <v>73</v>
      </c>
      <c r="U7" s="20" t="s">
        <v>59</v>
      </c>
      <c r="V7" s="20" t="s">
        <v>73</v>
      </c>
      <c r="W7" s="20" t="s">
        <v>59</v>
      </c>
      <c r="X7" s="20" t="s">
        <v>73</v>
      </c>
      <c r="Y7" s="20" t="s">
        <v>59</v>
      </c>
      <c r="Z7" s="20" t="s">
        <v>73</v>
      </c>
      <c r="AA7" s="20" t="s">
        <v>59</v>
      </c>
      <c r="AB7" s="46"/>
      <c r="AC7" s="46"/>
      <c r="AD7" s="46"/>
    </row>
    <row r="8" spans="1:1014" s="22" customFormat="1" ht="13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</row>
    <row r="9" spans="1:1014" ht="21.75" customHeight="1">
      <c r="A9" s="4">
        <v>1</v>
      </c>
      <c r="B9" s="12"/>
      <c r="C9" s="13"/>
      <c r="D9" s="13"/>
      <c r="E9" s="9">
        <f>IFERROR(D9/C9*100,0)</f>
        <v>0</v>
      </c>
      <c r="F9" s="13"/>
      <c r="G9" s="13"/>
      <c r="H9" s="13"/>
      <c r="I9" s="15">
        <f>SUM(F9+G9+H9)</f>
        <v>0</v>
      </c>
      <c r="J9" s="13"/>
      <c r="K9" s="13"/>
      <c r="L9" s="13"/>
      <c r="M9" s="15">
        <f>SUM(J9+K9+L9)</f>
        <v>0</v>
      </c>
      <c r="N9" s="9">
        <f>IFERROR(J9/F9*100,0)</f>
        <v>0</v>
      </c>
      <c r="O9" s="9">
        <f>IFERROR(K9/G9*100,0)</f>
        <v>0</v>
      </c>
      <c r="P9" s="9">
        <f>IFERROR(L9/H9*100,0)</f>
        <v>0</v>
      </c>
      <c r="Q9" s="9">
        <f>IFERROR(M9/I9*100,0)</f>
        <v>0</v>
      </c>
      <c r="R9" s="13"/>
      <c r="S9" s="12"/>
      <c r="T9" s="12"/>
      <c r="U9" s="12"/>
      <c r="V9" s="12"/>
      <c r="W9" s="12"/>
      <c r="X9" s="13"/>
      <c r="Y9" s="12"/>
      <c r="Z9" s="13"/>
      <c r="AA9" s="12"/>
      <c r="AB9" s="16"/>
      <c r="AC9" s="16"/>
      <c r="AD9" s="16"/>
    </row>
  </sheetData>
  <mergeCells count="34">
    <mergeCell ref="AB3:AD3"/>
    <mergeCell ref="AB4:AB7"/>
    <mergeCell ref="AC4:AC7"/>
    <mergeCell ref="AD4:AD7"/>
    <mergeCell ref="R4:AA4"/>
    <mergeCell ref="R5:Y5"/>
    <mergeCell ref="Z5:AA6"/>
    <mergeCell ref="R6:S6"/>
    <mergeCell ref="T6:U6"/>
    <mergeCell ref="V6:W6"/>
    <mergeCell ref="X6:Y6"/>
    <mergeCell ref="R3:AA3"/>
    <mergeCell ref="A1:AD1"/>
    <mergeCell ref="A2:AD2"/>
    <mergeCell ref="N3:Q3"/>
    <mergeCell ref="J3:M3"/>
    <mergeCell ref="O4:O7"/>
    <mergeCell ref="P4:P7"/>
    <mergeCell ref="Q4:Q7"/>
    <mergeCell ref="A3:A7"/>
    <mergeCell ref="J4:J7"/>
    <mergeCell ref="K4:K7"/>
    <mergeCell ref="L4:L7"/>
    <mergeCell ref="M4:M7"/>
    <mergeCell ref="N4:N7"/>
    <mergeCell ref="B3:B7"/>
    <mergeCell ref="H4:H7"/>
    <mergeCell ref="I4:I7"/>
    <mergeCell ref="F3:I3"/>
    <mergeCell ref="D3:D7"/>
    <mergeCell ref="C3:C7"/>
    <mergeCell ref="E3:E7"/>
    <mergeCell ref="F4:F7"/>
    <mergeCell ref="G4:G7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" sqref="D9">
      <formula1>0</formula1>
      <formula2>C9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J9:L9">
      <formula1>0</formula1>
      <formula2>F9</formula2>
    </dataValidation>
  </dataValidations>
  <pageMargins left="0.27559055118110237" right="0.39370078740157483" top="7.874015748031496E-2" bottom="0.15748031496062992" header="0" footer="0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1009" ht="36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>
      <c r="A3" s="38" t="s">
        <v>0</v>
      </c>
      <c r="B3" s="38" t="s">
        <v>1</v>
      </c>
      <c r="C3" s="38" t="s">
        <v>24</v>
      </c>
      <c r="D3" s="38" t="s">
        <v>25</v>
      </c>
      <c r="E3" s="38" t="s">
        <v>26</v>
      </c>
      <c r="F3" s="35" t="s">
        <v>21</v>
      </c>
      <c r="G3" s="24"/>
      <c r="H3" s="24"/>
      <c r="I3" s="24"/>
      <c r="J3" s="24"/>
      <c r="K3" s="24"/>
      <c r="L3" s="24"/>
      <c r="M3" s="25"/>
      <c r="N3" s="35" t="s">
        <v>16</v>
      </c>
      <c r="O3" s="60"/>
      <c r="P3" s="60"/>
      <c r="Q3" s="61"/>
      <c r="R3" s="35" t="s">
        <v>22</v>
      </c>
      <c r="S3" s="60"/>
      <c r="T3" s="60"/>
      <c r="U3" s="61"/>
      <c r="V3" s="40" t="s">
        <v>17</v>
      </c>
      <c r="W3" s="26" t="s">
        <v>2</v>
      </c>
      <c r="X3" s="26"/>
      <c r="Y3" s="2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>
      <c r="A4" s="39"/>
      <c r="B4" s="39"/>
      <c r="C4" s="39"/>
      <c r="D4" s="39"/>
      <c r="E4" s="39"/>
      <c r="F4" s="35" t="s">
        <v>7</v>
      </c>
      <c r="G4" s="25"/>
      <c r="H4" s="35" t="s">
        <v>8</v>
      </c>
      <c r="I4" s="25"/>
      <c r="J4" s="35" t="s">
        <v>9</v>
      </c>
      <c r="K4" s="25"/>
      <c r="L4" s="35" t="s">
        <v>6</v>
      </c>
      <c r="M4" s="25"/>
      <c r="N4" s="30" t="s">
        <v>7</v>
      </c>
      <c r="O4" s="30" t="s">
        <v>8</v>
      </c>
      <c r="P4" s="30" t="s">
        <v>9</v>
      </c>
      <c r="Q4" s="30" t="s">
        <v>6</v>
      </c>
      <c r="R4" s="30" t="s">
        <v>7</v>
      </c>
      <c r="S4" s="30" t="s">
        <v>8</v>
      </c>
      <c r="T4" s="30" t="s">
        <v>9</v>
      </c>
      <c r="U4" s="30" t="s">
        <v>6</v>
      </c>
      <c r="V4" s="41"/>
      <c r="W4" s="26"/>
      <c r="X4" s="26"/>
      <c r="Y4" s="26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>
      <c r="A5" s="39"/>
      <c r="B5" s="39"/>
      <c r="C5" s="39"/>
      <c r="D5" s="39"/>
      <c r="E5" s="39"/>
      <c r="F5" s="7" t="s">
        <v>20</v>
      </c>
      <c r="G5" s="6" t="s">
        <v>18</v>
      </c>
      <c r="H5" s="7" t="s">
        <v>20</v>
      </c>
      <c r="I5" s="6" t="s">
        <v>18</v>
      </c>
      <c r="J5" s="7" t="s">
        <v>20</v>
      </c>
      <c r="K5" s="6" t="s">
        <v>18</v>
      </c>
      <c r="L5" s="7" t="s">
        <v>20</v>
      </c>
      <c r="M5" s="6" t="s">
        <v>18</v>
      </c>
      <c r="N5" s="31"/>
      <c r="O5" s="31"/>
      <c r="P5" s="31"/>
      <c r="Q5" s="31"/>
      <c r="R5" s="31"/>
      <c r="S5" s="31"/>
      <c r="T5" s="31"/>
      <c r="U5" s="31"/>
      <c r="V5" s="39"/>
      <c r="W5" s="8" t="s">
        <v>10</v>
      </c>
      <c r="X5" s="8" t="s">
        <v>11</v>
      </c>
      <c r="Y5" s="8" t="s">
        <v>12</v>
      </c>
    </row>
    <row r="6" spans="1:1009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>
      <c r="H7" s="1" t="s">
        <v>19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Z9"/>
  <sheetViews>
    <sheetView tabSelected="1" view="pageBreakPreview" zoomScale="106" zoomScaleNormal="90" zoomScaleSheetLayoutView="106" workbookViewId="0">
      <selection activeCell="M4" sqref="M4:M7"/>
    </sheetView>
  </sheetViews>
  <sheetFormatPr defaultColWidth="14.42578125" defaultRowHeight="15"/>
  <cols>
    <col min="1" max="1" width="4.42578125" style="1" customWidth="1"/>
    <col min="2" max="2" width="45" style="1" customWidth="1"/>
    <col min="3" max="3" width="22.5703125" style="1" customWidth="1"/>
    <col min="4" max="4" width="23.140625" style="1" customWidth="1"/>
    <col min="5" max="5" width="22.5703125" style="1" customWidth="1"/>
    <col min="6" max="7" width="11.28515625" style="1" customWidth="1"/>
    <col min="8" max="8" width="12" style="1" customWidth="1"/>
    <col min="9" max="9" width="12.140625" style="1" customWidth="1"/>
    <col min="10" max="16" width="11.28515625" style="1" customWidth="1"/>
    <col min="17" max="17" width="12.42578125" style="1" customWidth="1"/>
    <col min="18" max="18" width="11.42578125" style="1" customWidth="1"/>
    <col min="19" max="19" width="14.28515625" style="1" customWidth="1"/>
    <col min="20" max="20" width="11.42578125" style="1" customWidth="1"/>
    <col min="21" max="21" width="14.28515625" style="1" customWidth="1"/>
    <col min="22" max="22" width="11.42578125" style="1" customWidth="1"/>
    <col min="23" max="23" width="14.28515625" style="1" customWidth="1"/>
    <col min="24" max="24" width="11.42578125" style="1" customWidth="1"/>
    <col min="25" max="25" width="14.28515625" style="1" customWidth="1"/>
    <col min="26" max="27" width="17.140625" style="1" customWidth="1"/>
    <col min="28" max="28" width="11.28515625" style="1" customWidth="1"/>
    <col min="29" max="29" width="9.140625" style="1" customWidth="1"/>
    <col min="30" max="1014" width="12.7109375" style="1" customWidth="1"/>
    <col min="1015" max="16384" width="14.42578125" style="1"/>
  </cols>
  <sheetData>
    <row r="1" spans="1:1014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1014" ht="36" customHeight="1">
      <c r="A2" s="33" t="s">
        <v>60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</row>
    <row r="3" spans="1:1014" ht="131.25" customHeight="1">
      <c r="A3" s="38" t="s">
        <v>0</v>
      </c>
      <c r="B3" s="40" t="s">
        <v>31</v>
      </c>
      <c r="C3" s="26" t="s">
        <v>61</v>
      </c>
      <c r="D3" s="26" t="s">
        <v>62</v>
      </c>
      <c r="E3" s="26" t="s">
        <v>66</v>
      </c>
      <c r="F3" s="23" t="s">
        <v>63</v>
      </c>
      <c r="G3" s="24"/>
      <c r="H3" s="24"/>
      <c r="I3" s="25"/>
      <c r="J3" s="35" t="s">
        <v>64</v>
      </c>
      <c r="K3" s="24"/>
      <c r="L3" s="24"/>
      <c r="M3" s="25"/>
      <c r="N3" s="35" t="s">
        <v>65</v>
      </c>
      <c r="O3" s="24"/>
      <c r="P3" s="24"/>
      <c r="Q3" s="24"/>
      <c r="R3" s="57" t="s">
        <v>51</v>
      </c>
      <c r="S3" s="58"/>
      <c r="T3" s="58"/>
      <c r="U3" s="58"/>
      <c r="V3" s="58"/>
      <c r="W3" s="58"/>
      <c r="X3" s="58"/>
      <c r="Y3" s="58"/>
      <c r="Z3" s="58"/>
      <c r="AA3" s="59"/>
      <c r="AB3" s="42" t="s">
        <v>2</v>
      </c>
      <c r="AC3" s="43"/>
      <c r="AD3" s="44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</row>
    <row r="4" spans="1:1014" ht="33" customHeight="1">
      <c r="A4" s="39"/>
      <c r="B4" s="41"/>
      <c r="C4" s="26"/>
      <c r="D4" s="26"/>
      <c r="E4" s="26"/>
      <c r="F4" s="28" t="s">
        <v>7</v>
      </c>
      <c r="G4" s="30" t="s">
        <v>8</v>
      </c>
      <c r="H4" s="30" t="s">
        <v>9</v>
      </c>
      <c r="I4" s="30" t="s">
        <v>6</v>
      </c>
      <c r="J4" s="30" t="s">
        <v>7</v>
      </c>
      <c r="K4" s="30" t="s">
        <v>8</v>
      </c>
      <c r="L4" s="30" t="s">
        <v>9</v>
      </c>
      <c r="M4" s="30" t="s">
        <v>6</v>
      </c>
      <c r="N4" s="30" t="s">
        <v>7</v>
      </c>
      <c r="O4" s="30" t="s">
        <v>8</v>
      </c>
      <c r="P4" s="30" t="s">
        <v>9</v>
      </c>
      <c r="Q4" s="36" t="s">
        <v>6</v>
      </c>
      <c r="R4" s="47" t="s">
        <v>52</v>
      </c>
      <c r="S4" s="48"/>
      <c r="T4" s="48"/>
      <c r="U4" s="48"/>
      <c r="V4" s="48"/>
      <c r="W4" s="48"/>
      <c r="X4" s="48"/>
      <c r="Y4" s="48"/>
      <c r="Z4" s="48"/>
      <c r="AA4" s="49"/>
      <c r="AB4" s="45" t="s">
        <v>10</v>
      </c>
      <c r="AC4" s="45" t="s">
        <v>11</v>
      </c>
      <c r="AD4" s="45" t="s">
        <v>12</v>
      </c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</row>
    <row r="5" spans="1:1014" ht="33.75" customHeight="1">
      <c r="A5" s="39"/>
      <c r="B5" s="41"/>
      <c r="C5" s="27"/>
      <c r="D5" s="27"/>
      <c r="E5" s="27"/>
      <c r="F5" s="29"/>
      <c r="G5" s="31"/>
      <c r="H5" s="31"/>
      <c r="I5" s="31"/>
      <c r="J5" s="31"/>
      <c r="K5" s="31"/>
      <c r="L5" s="31"/>
      <c r="M5" s="31"/>
      <c r="N5" s="31"/>
      <c r="O5" s="31"/>
      <c r="P5" s="31"/>
      <c r="Q5" s="37"/>
      <c r="R5" s="50" t="s">
        <v>53</v>
      </c>
      <c r="S5" s="51"/>
      <c r="T5" s="51"/>
      <c r="U5" s="51"/>
      <c r="V5" s="51"/>
      <c r="W5" s="51"/>
      <c r="X5" s="51"/>
      <c r="Y5" s="52"/>
      <c r="Z5" s="53" t="s">
        <v>72</v>
      </c>
      <c r="AA5" s="54"/>
      <c r="AB5" s="46"/>
      <c r="AC5" s="46"/>
      <c r="AD5" s="46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</row>
    <row r="6" spans="1:1014" ht="36.75" customHeight="1">
      <c r="A6" s="39"/>
      <c r="B6" s="41"/>
      <c r="C6" s="27"/>
      <c r="D6" s="27"/>
      <c r="E6" s="27"/>
      <c r="F6" s="29"/>
      <c r="G6" s="31"/>
      <c r="H6" s="31"/>
      <c r="I6" s="31"/>
      <c r="J6" s="31"/>
      <c r="K6" s="31"/>
      <c r="L6" s="31"/>
      <c r="M6" s="31"/>
      <c r="N6" s="31"/>
      <c r="O6" s="31"/>
      <c r="P6" s="31"/>
      <c r="Q6" s="37"/>
      <c r="R6" s="42" t="s">
        <v>55</v>
      </c>
      <c r="S6" s="44"/>
      <c r="T6" s="42" t="s">
        <v>56</v>
      </c>
      <c r="U6" s="44"/>
      <c r="V6" s="42" t="s">
        <v>57</v>
      </c>
      <c r="W6" s="44"/>
      <c r="X6" s="42" t="s">
        <v>58</v>
      </c>
      <c r="Y6" s="44"/>
      <c r="Z6" s="55"/>
      <c r="AA6" s="56"/>
      <c r="AB6" s="46"/>
      <c r="AC6" s="46"/>
      <c r="AD6" s="46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</row>
    <row r="7" spans="1:1014" ht="50.25" customHeight="1">
      <c r="A7" s="39"/>
      <c r="B7" s="41"/>
      <c r="C7" s="27"/>
      <c r="D7" s="27"/>
      <c r="E7" s="27"/>
      <c r="F7" s="29"/>
      <c r="G7" s="31"/>
      <c r="H7" s="31"/>
      <c r="I7" s="31"/>
      <c r="J7" s="31"/>
      <c r="K7" s="31"/>
      <c r="L7" s="31"/>
      <c r="M7" s="31"/>
      <c r="N7" s="31"/>
      <c r="O7" s="31"/>
      <c r="P7" s="31"/>
      <c r="Q7" s="37"/>
      <c r="R7" s="20" t="s">
        <v>73</v>
      </c>
      <c r="S7" s="20" t="s">
        <v>59</v>
      </c>
      <c r="T7" s="20" t="s">
        <v>73</v>
      </c>
      <c r="U7" s="20" t="s">
        <v>59</v>
      </c>
      <c r="V7" s="20" t="s">
        <v>73</v>
      </c>
      <c r="W7" s="20" t="s">
        <v>59</v>
      </c>
      <c r="X7" s="20" t="s">
        <v>73</v>
      </c>
      <c r="Y7" s="20" t="s">
        <v>59</v>
      </c>
      <c r="Z7" s="20" t="s">
        <v>73</v>
      </c>
      <c r="AA7" s="20" t="s">
        <v>59</v>
      </c>
      <c r="AB7" s="46"/>
      <c r="AC7" s="46"/>
      <c r="AD7" s="46"/>
    </row>
    <row r="8" spans="1:1014" ht="14.2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</row>
    <row r="9" spans="1:1014" ht="34.5" customHeight="1">
      <c r="A9" s="4">
        <v>1</v>
      </c>
      <c r="B9" s="12" t="s">
        <v>108</v>
      </c>
      <c r="C9" s="13">
        <v>1</v>
      </c>
      <c r="D9" s="13">
        <v>1</v>
      </c>
      <c r="E9" s="9">
        <f>IFERROR(D9/C9*100,0)</f>
        <v>100</v>
      </c>
      <c r="F9" s="13">
        <v>44</v>
      </c>
      <c r="G9" s="13">
        <v>64</v>
      </c>
      <c r="H9" s="13">
        <v>7</v>
      </c>
      <c r="I9" s="15">
        <f>SUM(F9+G9+H9)</f>
        <v>115</v>
      </c>
      <c r="J9" s="13">
        <v>33</v>
      </c>
      <c r="K9" s="13">
        <v>60</v>
      </c>
      <c r="L9" s="13">
        <v>7</v>
      </c>
      <c r="M9" s="15">
        <f>SUM(J9+K9+L9)</f>
        <v>100</v>
      </c>
      <c r="N9" s="9">
        <f>IFERROR(J9/F9*100,0)</f>
        <v>75</v>
      </c>
      <c r="O9" s="9">
        <f>IFERROR(K9/G9*100,0)</f>
        <v>93.75</v>
      </c>
      <c r="P9" s="9">
        <f>IFERROR(L9/H9*100,0)</f>
        <v>100</v>
      </c>
      <c r="Q9" s="9">
        <f>IFERROR(M9/I9*100,0)</f>
        <v>86.956521739130437</v>
      </c>
      <c r="R9" s="13">
        <v>111</v>
      </c>
      <c r="S9" s="12">
        <v>0</v>
      </c>
      <c r="T9" s="12">
        <v>40</v>
      </c>
      <c r="U9" s="12">
        <v>0</v>
      </c>
      <c r="V9" s="12">
        <v>36</v>
      </c>
      <c r="W9" s="12">
        <v>0</v>
      </c>
      <c r="X9" s="13">
        <v>7</v>
      </c>
      <c r="Y9" s="12">
        <v>0</v>
      </c>
      <c r="Z9" s="13">
        <v>0</v>
      </c>
      <c r="AA9" s="12">
        <v>0</v>
      </c>
      <c r="AB9" s="16">
        <v>0</v>
      </c>
      <c r="AC9" s="16">
        <v>0</v>
      </c>
      <c r="AD9" s="16">
        <v>0</v>
      </c>
    </row>
  </sheetData>
  <mergeCells count="34">
    <mergeCell ref="Q4:Q7"/>
    <mergeCell ref="R4:AA4"/>
    <mergeCell ref="R5:Y5"/>
    <mergeCell ref="Z5:AA6"/>
    <mergeCell ref="AB3:AD3"/>
    <mergeCell ref="AB4:AB7"/>
    <mergeCell ref="AC4:AC7"/>
    <mergeCell ref="AD4:AD7"/>
    <mergeCell ref="R6:S6"/>
    <mergeCell ref="T6:U6"/>
    <mergeCell ref="V6:W6"/>
    <mergeCell ref="X6:Y6"/>
    <mergeCell ref="R3:AA3"/>
    <mergeCell ref="L4:L7"/>
    <mergeCell ref="M4:M7"/>
    <mergeCell ref="N4:N7"/>
    <mergeCell ref="O4:O7"/>
    <mergeCell ref="P4:P7"/>
    <mergeCell ref="A1:AD1"/>
    <mergeCell ref="A2:AD2"/>
    <mergeCell ref="A3:A7"/>
    <mergeCell ref="B3:B7"/>
    <mergeCell ref="C3:C7"/>
    <mergeCell ref="D3:D7"/>
    <mergeCell ref="E3:E7"/>
    <mergeCell ref="F3:I3"/>
    <mergeCell ref="J3:M3"/>
    <mergeCell ref="N3:Q3"/>
    <mergeCell ref="F4:F7"/>
    <mergeCell ref="G4:G7"/>
    <mergeCell ref="H4:H7"/>
    <mergeCell ref="I4:I7"/>
    <mergeCell ref="J4:J7"/>
    <mergeCell ref="K4:K7"/>
  </mergeCells>
  <dataValidations count="2">
    <dataValidation type="decimal" showInputMessage="1" showErrorMessage="1" errorTitle="Ошибка" error="Количество, принявших участие, не может быть больше количества обучающихся" sqref="J9:L9">
      <formula1>0</formula1>
      <formula2>F9</formula2>
    </dataValidation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" sqref="D9">
      <formula1>0</formula1>
      <formula2>C9</formula2>
    </dataValidation>
  </dataValidations>
  <pageMargins left="0.27559055118110237" right="0.39370078740157483" top="7.874015748031496E-2" bottom="0.15748031496062992" header="0" footer="0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0000"/>
  </sheetPr>
  <dimension ref="A1:ANA15"/>
  <sheetViews>
    <sheetView view="pageBreakPreview" zoomScale="82" zoomScaleNormal="70" zoomScaleSheetLayoutView="82" workbookViewId="0">
      <selection activeCell="AG4" sqref="AG4:AP4"/>
    </sheetView>
  </sheetViews>
  <sheetFormatPr defaultColWidth="14.42578125" defaultRowHeight="15"/>
  <cols>
    <col min="1" max="1" width="4.42578125" style="1" customWidth="1"/>
    <col min="2" max="2" width="53.42578125" style="1" customWidth="1"/>
    <col min="3" max="11" width="7.5703125" style="1" customWidth="1"/>
    <col min="12" max="31" width="11.140625" style="1" customWidth="1"/>
    <col min="32" max="33" width="10.5703125" style="1" customWidth="1"/>
    <col min="34" max="34" width="15" style="1" customWidth="1"/>
    <col min="35" max="35" width="11.42578125" style="1" customWidth="1"/>
    <col min="36" max="36" width="15.140625" style="1" customWidth="1"/>
    <col min="37" max="37" width="11.140625" style="1" customWidth="1"/>
    <col min="38" max="38" width="15.140625" style="1" customWidth="1"/>
    <col min="39" max="39" width="11.28515625" style="1" customWidth="1"/>
    <col min="40" max="40" width="15.140625" style="1" customWidth="1"/>
    <col min="41" max="42" width="17.28515625" style="1" customWidth="1"/>
    <col min="43" max="43" width="11.28515625" style="1" customWidth="1"/>
    <col min="44" max="44" width="15.140625" style="1" customWidth="1"/>
    <col min="45" max="45" width="11.42578125" style="1" customWidth="1"/>
    <col min="46" max="46" width="15.140625" style="1" customWidth="1"/>
    <col min="47" max="47" width="11.42578125" style="1" customWidth="1"/>
    <col min="48" max="48" width="15.140625" style="1" customWidth="1"/>
    <col min="49" max="49" width="11.28515625" style="1" customWidth="1"/>
    <col min="50" max="50" width="15.140625" style="1" customWidth="1"/>
    <col min="51" max="52" width="17.140625" style="1" customWidth="1"/>
    <col min="53" max="53" width="11.5703125" style="1" customWidth="1"/>
    <col min="54" max="54" width="15.42578125" style="1" customWidth="1"/>
    <col min="55" max="63" width="8.5703125" style="1" customWidth="1"/>
    <col min="64" max="1041" width="12.7109375" style="1" customWidth="1"/>
    <col min="1042" max="16384" width="14.42578125" style="1"/>
  </cols>
  <sheetData>
    <row r="1" spans="1:1041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</row>
    <row r="2" spans="1:1041" ht="36" customHeight="1">
      <c r="A2" s="33" t="s">
        <v>74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</row>
    <row r="3" spans="1:1041" ht="117" customHeight="1">
      <c r="A3" s="26" t="s">
        <v>0</v>
      </c>
      <c r="B3" s="26" t="s">
        <v>31</v>
      </c>
      <c r="C3" s="26" t="s">
        <v>75</v>
      </c>
      <c r="D3" s="62"/>
      <c r="E3" s="62"/>
      <c r="F3" s="26" t="s">
        <v>14</v>
      </c>
      <c r="G3" s="62"/>
      <c r="H3" s="62"/>
      <c r="I3" s="26" t="s">
        <v>15</v>
      </c>
      <c r="J3" s="62"/>
      <c r="K3" s="62"/>
      <c r="L3" s="26" t="s">
        <v>76</v>
      </c>
      <c r="M3" s="26"/>
      <c r="N3" s="26"/>
      <c r="O3" s="26"/>
      <c r="P3" s="26"/>
      <c r="Q3" s="26"/>
      <c r="R3" s="26"/>
      <c r="S3" s="26" t="s">
        <v>33</v>
      </c>
      <c r="T3" s="26"/>
      <c r="U3" s="62"/>
      <c r="V3" s="62"/>
      <c r="W3" s="62"/>
      <c r="X3" s="62"/>
      <c r="Y3" s="62"/>
      <c r="Z3" s="26" t="s">
        <v>77</v>
      </c>
      <c r="AA3" s="26"/>
      <c r="AB3" s="62"/>
      <c r="AC3" s="62"/>
      <c r="AD3" s="62"/>
      <c r="AE3" s="62"/>
      <c r="AF3" s="62"/>
      <c r="AG3" s="42" t="s">
        <v>36</v>
      </c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4"/>
      <c r="BC3" s="42" t="s">
        <v>2</v>
      </c>
      <c r="BD3" s="43"/>
      <c r="BE3" s="43"/>
      <c r="BF3" s="43"/>
      <c r="BG3" s="43"/>
      <c r="BH3" s="43"/>
      <c r="BI3" s="43"/>
      <c r="BJ3" s="43"/>
      <c r="BK3" s="43"/>
      <c r="BL3" s="44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</row>
    <row r="4" spans="1:1041" ht="42.75" customHeight="1">
      <c r="A4" s="26"/>
      <c r="B4" s="26"/>
      <c r="C4" s="63" t="s">
        <v>3</v>
      </c>
      <c r="D4" s="63" t="s">
        <v>4</v>
      </c>
      <c r="E4" s="63" t="s">
        <v>5</v>
      </c>
      <c r="F4" s="63" t="s">
        <v>3</v>
      </c>
      <c r="G4" s="63" t="s">
        <v>4</v>
      </c>
      <c r="H4" s="63" t="s">
        <v>5</v>
      </c>
      <c r="I4" s="63" t="s">
        <v>3</v>
      </c>
      <c r="J4" s="63" t="s">
        <v>4</v>
      </c>
      <c r="K4" s="63" t="s">
        <v>5</v>
      </c>
      <c r="L4" s="26" t="s">
        <v>7</v>
      </c>
      <c r="M4" s="26"/>
      <c r="N4" s="26" t="s">
        <v>8</v>
      </c>
      <c r="O4" s="26"/>
      <c r="P4" s="26" t="s">
        <v>9</v>
      </c>
      <c r="Q4" s="26"/>
      <c r="R4" s="26" t="s">
        <v>6</v>
      </c>
      <c r="S4" s="26" t="s">
        <v>7</v>
      </c>
      <c r="T4" s="26"/>
      <c r="U4" s="26" t="s">
        <v>8</v>
      </c>
      <c r="V4" s="26"/>
      <c r="W4" s="26" t="s">
        <v>9</v>
      </c>
      <c r="X4" s="26"/>
      <c r="Y4" s="26" t="s">
        <v>6</v>
      </c>
      <c r="Z4" s="26" t="s">
        <v>7</v>
      </c>
      <c r="AA4" s="26"/>
      <c r="AB4" s="26" t="s">
        <v>8</v>
      </c>
      <c r="AC4" s="26"/>
      <c r="AD4" s="26" t="s">
        <v>9</v>
      </c>
      <c r="AE4" s="26"/>
      <c r="AF4" s="26" t="s">
        <v>6</v>
      </c>
      <c r="AG4" s="42" t="s">
        <v>30</v>
      </c>
      <c r="AH4" s="43"/>
      <c r="AI4" s="43"/>
      <c r="AJ4" s="43"/>
      <c r="AK4" s="43"/>
      <c r="AL4" s="43"/>
      <c r="AM4" s="43"/>
      <c r="AN4" s="43"/>
      <c r="AO4" s="43"/>
      <c r="AP4" s="44"/>
      <c r="AQ4" s="42" t="s">
        <v>29</v>
      </c>
      <c r="AR4" s="43"/>
      <c r="AS4" s="43"/>
      <c r="AT4" s="43"/>
      <c r="AU4" s="43"/>
      <c r="AV4" s="43"/>
      <c r="AW4" s="43"/>
      <c r="AX4" s="43"/>
      <c r="AY4" s="43"/>
      <c r="AZ4" s="44"/>
      <c r="BA4" s="72" t="s">
        <v>35</v>
      </c>
      <c r="BB4" s="73"/>
      <c r="BC4" s="26" t="s">
        <v>28</v>
      </c>
      <c r="BD4" s="26"/>
      <c r="BE4" s="26"/>
      <c r="BF4" s="26" t="s">
        <v>29</v>
      </c>
      <c r="BG4" s="26"/>
      <c r="BH4" s="26"/>
      <c r="BI4" s="26" t="s">
        <v>5</v>
      </c>
      <c r="BJ4" s="26"/>
      <c r="BK4" s="26"/>
      <c r="BL4" s="27" t="s">
        <v>79</v>
      </c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</row>
    <row r="5" spans="1:1041" ht="24.75" customHeight="1">
      <c r="A5" s="26"/>
      <c r="B5" s="26"/>
      <c r="C5" s="63"/>
      <c r="D5" s="63"/>
      <c r="E5" s="63"/>
      <c r="F5" s="63"/>
      <c r="G5" s="63"/>
      <c r="H5" s="63"/>
      <c r="I5" s="63"/>
      <c r="J5" s="63"/>
      <c r="K5" s="63"/>
      <c r="L5" s="64" t="s">
        <v>3</v>
      </c>
      <c r="M5" s="64" t="s">
        <v>4</v>
      </c>
      <c r="N5" s="64" t="s">
        <v>3</v>
      </c>
      <c r="O5" s="64" t="s">
        <v>4</v>
      </c>
      <c r="P5" s="64" t="s">
        <v>3</v>
      </c>
      <c r="Q5" s="64" t="s">
        <v>4</v>
      </c>
      <c r="R5" s="26"/>
      <c r="S5" s="64" t="s">
        <v>3</v>
      </c>
      <c r="T5" s="64" t="s">
        <v>4</v>
      </c>
      <c r="U5" s="64" t="s">
        <v>3</v>
      </c>
      <c r="V5" s="64" t="s">
        <v>4</v>
      </c>
      <c r="W5" s="64" t="s">
        <v>3</v>
      </c>
      <c r="X5" s="64" t="s">
        <v>4</v>
      </c>
      <c r="Y5" s="26"/>
      <c r="Z5" s="64" t="s">
        <v>3</v>
      </c>
      <c r="AA5" s="64" t="s">
        <v>4</v>
      </c>
      <c r="AB5" s="64" t="s">
        <v>3</v>
      </c>
      <c r="AC5" s="64" t="s">
        <v>4</v>
      </c>
      <c r="AD5" s="64" t="s">
        <v>3</v>
      </c>
      <c r="AE5" s="64" t="s">
        <v>4</v>
      </c>
      <c r="AF5" s="26"/>
      <c r="AG5" s="50" t="s">
        <v>52</v>
      </c>
      <c r="AH5" s="51"/>
      <c r="AI5" s="51"/>
      <c r="AJ5" s="51"/>
      <c r="AK5" s="51"/>
      <c r="AL5" s="51"/>
      <c r="AM5" s="51"/>
      <c r="AN5" s="51"/>
      <c r="AO5" s="51"/>
      <c r="AP5" s="52"/>
      <c r="AQ5" s="50" t="s">
        <v>52</v>
      </c>
      <c r="AR5" s="51"/>
      <c r="AS5" s="51"/>
      <c r="AT5" s="51"/>
      <c r="AU5" s="51"/>
      <c r="AV5" s="51"/>
      <c r="AW5" s="51"/>
      <c r="AX5" s="51"/>
      <c r="AY5" s="51"/>
      <c r="AZ5" s="52"/>
      <c r="BA5" s="74"/>
      <c r="BB5" s="67"/>
      <c r="BC5" s="45" t="s">
        <v>10</v>
      </c>
      <c r="BD5" s="45" t="s">
        <v>11</v>
      </c>
      <c r="BE5" s="45" t="s">
        <v>12</v>
      </c>
      <c r="BF5" s="45" t="s">
        <v>10</v>
      </c>
      <c r="BG5" s="45" t="s">
        <v>11</v>
      </c>
      <c r="BH5" s="45" t="s">
        <v>12</v>
      </c>
      <c r="BI5" s="45" t="s">
        <v>10</v>
      </c>
      <c r="BJ5" s="45" t="s">
        <v>11</v>
      </c>
      <c r="BK5" s="45" t="s">
        <v>12</v>
      </c>
      <c r="BL5" s="79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</row>
    <row r="6" spans="1:1041" ht="25.5" customHeight="1">
      <c r="A6" s="26"/>
      <c r="B6" s="26"/>
      <c r="C6" s="63"/>
      <c r="D6" s="63"/>
      <c r="E6" s="63"/>
      <c r="F6" s="63"/>
      <c r="G6" s="63"/>
      <c r="H6" s="63"/>
      <c r="I6" s="63"/>
      <c r="J6" s="63"/>
      <c r="K6" s="63"/>
      <c r="L6" s="65"/>
      <c r="M6" s="65"/>
      <c r="N6" s="65"/>
      <c r="O6" s="65"/>
      <c r="P6" s="65"/>
      <c r="Q6" s="65"/>
      <c r="R6" s="26"/>
      <c r="S6" s="65"/>
      <c r="T6" s="65"/>
      <c r="U6" s="65"/>
      <c r="V6" s="65"/>
      <c r="W6" s="65"/>
      <c r="X6" s="65"/>
      <c r="Y6" s="26"/>
      <c r="Z6" s="65"/>
      <c r="AA6" s="65"/>
      <c r="AB6" s="65"/>
      <c r="AC6" s="65"/>
      <c r="AD6" s="65"/>
      <c r="AE6" s="65"/>
      <c r="AF6" s="26"/>
      <c r="AG6" s="75" t="s">
        <v>53</v>
      </c>
      <c r="AH6" s="76"/>
      <c r="AI6" s="76"/>
      <c r="AJ6" s="76"/>
      <c r="AK6" s="76"/>
      <c r="AL6" s="76"/>
      <c r="AM6" s="76"/>
      <c r="AN6" s="77"/>
      <c r="AO6" s="68" t="s">
        <v>71</v>
      </c>
      <c r="AP6" s="69"/>
      <c r="AQ6" s="75" t="s">
        <v>53</v>
      </c>
      <c r="AR6" s="76"/>
      <c r="AS6" s="76"/>
      <c r="AT6" s="76"/>
      <c r="AU6" s="76"/>
      <c r="AV6" s="76"/>
      <c r="AW6" s="76"/>
      <c r="AX6" s="77"/>
      <c r="AY6" s="68" t="s">
        <v>71</v>
      </c>
      <c r="AZ6" s="69"/>
      <c r="BA6" s="74"/>
      <c r="BB6" s="67"/>
      <c r="BC6" s="46"/>
      <c r="BD6" s="46"/>
      <c r="BE6" s="46"/>
      <c r="BF6" s="46"/>
      <c r="BG6" s="46"/>
      <c r="BH6" s="46"/>
      <c r="BI6" s="46"/>
      <c r="BJ6" s="46"/>
      <c r="BK6" s="46"/>
      <c r="BL6" s="79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</row>
    <row r="7" spans="1:1041" ht="33" customHeight="1">
      <c r="A7" s="26"/>
      <c r="B7" s="26"/>
      <c r="C7" s="63"/>
      <c r="D7" s="63"/>
      <c r="E7" s="63"/>
      <c r="F7" s="63"/>
      <c r="G7" s="63"/>
      <c r="H7" s="63"/>
      <c r="I7" s="63"/>
      <c r="J7" s="63"/>
      <c r="K7" s="63"/>
      <c r="L7" s="65"/>
      <c r="M7" s="65"/>
      <c r="N7" s="65"/>
      <c r="O7" s="65"/>
      <c r="P7" s="65"/>
      <c r="Q7" s="65"/>
      <c r="R7" s="26"/>
      <c r="S7" s="65"/>
      <c r="T7" s="65"/>
      <c r="U7" s="65"/>
      <c r="V7" s="65"/>
      <c r="W7" s="65"/>
      <c r="X7" s="65"/>
      <c r="Y7" s="26"/>
      <c r="Z7" s="65"/>
      <c r="AA7" s="65"/>
      <c r="AB7" s="65"/>
      <c r="AC7" s="65"/>
      <c r="AD7" s="65"/>
      <c r="AE7" s="65"/>
      <c r="AF7" s="26"/>
      <c r="AG7" s="42" t="s">
        <v>55</v>
      </c>
      <c r="AH7" s="44"/>
      <c r="AI7" s="42" t="s">
        <v>56</v>
      </c>
      <c r="AJ7" s="44"/>
      <c r="AK7" s="42" t="s">
        <v>57</v>
      </c>
      <c r="AL7" s="44"/>
      <c r="AM7" s="42" t="s">
        <v>58</v>
      </c>
      <c r="AN7" s="44"/>
      <c r="AO7" s="70"/>
      <c r="AP7" s="71"/>
      <c r="AQ7" s="42" t="s">
        <v>55</v>
      </c>
      <c r="AR7" s="44"/>
      <c r="AS7" s="42" t="s">
        <v>56</v>
      </c>
      <c r="AT7" s="44"/>
      <c r="AU7" s="42" t="s">
        <v>57</v>
      </c>
      <c r="AV7" s="44"/>
      <c r="AW7" s="42" t="s">
        <v>58</v>
      </c>
      <c r="AX7" s="44"/>
      <c r="AY7" s="70"/>
      <c r="AZ7" s="71"/>
      <c r="BA7" s="26" t="s">
        <v>78</v>
      </c>
      <c r="BB7" s="26"/>
      <c r="BC7" s="46"/>
      <c r="BD7" s="46"/>
      <c r="BE7" s="46"/>
      <c r="BF7" s="46"/>
      <c r="BG7" s="46"/>
      <c r="BH7" s="46"/>
      <c r="BI7" s="46"/>
      <c r="BJ7" s="46"/>
      <c r="BK7" s="46"/>
      <c r="BL7" s="79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</row>
    <row r="8" spans="1:1041" ht="64.5" customHeight="1">
      <c r="A8" s="26"/>
      <c r="B8" s="26"/>
      <c r="C8" s="63"/>
      <c r="D8" s="63"/>
      <c r="E8" s="63"/>
      <c r="F8" s="63"/>
      <c r="G8" s="63"/>
      <c r="H8" s="63"/>
      <c r="I8" s="63"/>
      <c r="J8" s="63"/>
      <c r="K8" s="63"/>
      <c r="L8" s="66"/>
      <c r="M8" s="66"/>
      <c r="N8" s="66"/>
      <c r="O8" s="66"/>
      <c r="P8" s="66"/>
      <c r="Q8" s="66"/>
      <c r="R8" s="26"/>
      <c r="S8" s="66"/>
      <c r="T8" s="66"/>
      <c r="U8" s="66"/>
      <c r="V8" s="66"/>
      <c r="W8" s="66"/>
      <c r="X8" s="66"/>
      <c r="Y8" s="26"/>
      <c r="Z8" s="66"/>
      <c r="AA8" s="66"/>
      <c r="AB8" s="66"/>
      <c r="AC8" s="66"/>
      <c r="AD8" s="66"/>
      <c r="AE8" s="66"/>
      <c r="AF8" s="26"/>
      <c r="AG8" s="14" t="s">
        <v>73</v>
      </c>
      <c r="AH8" s="14" t="s">
        <v>59</v>
      </c>
      <c r="AI8" s="14" t="s">
        <v>73</v>
      </c>
      <c r="AJ8" s="14" t="s">
        <v>59</v>
      </c>
      <c r="AK8" s="14" t="s">
        <v>73</v>
      </c>
      <c r="AL8" s="14" t="s">
        <v>59</v>
      </c>
      <c r="AM8" s="14" t="s">
        <v>73</v>
      </c>
      <c r="AN8" s="14" t="s">
        <v>59</v>
      </c>
      <c r="AO8" s="14" t="s">
        <v>73</v>
      </c>
      <c r="AP8" s="14" t="s">
        <v>59</v>
      </c>
      <c r="AQ8" s="14" t="s">
        <v>73</v>
      </c>
      <c r="AR8" s="14" t="s">
        <v>59</v>
      </c>
      <c r="AS8" s="14" t="s">
        <v>73</v>
      </c>
      <c r="AT8" s="14" t="s">
        <v>59</v>
      </c>
      <c r="AU8" s="14" t="s">
        <v>73</v>
      </c>
      <c r="AV8" s="14" t="s">
        <v>59</v>
      </c>
      <c r="AW8" s="14" t="s">
        <v>73</v>
      </c>
      <c r="AX8" s="14" t="s">
        <v>59</v>
      </c>
      <c r="AY8" s="14" t="s">
        <v>73</v>
      </c>
      <c r="AZ8" s="14" t="s">
        <v>59</v>
      </c>
      <c r="BA8" s="14" t="s">
        <v>73</v>
      </c>
      <c r="BB8" s="14" t="s">
        <v>80</v>
      </c>
      <c r="BC8" s="78"/>
      <c r="BD8" s="78"/>
      <c r="BE8" s="78"/>
      <c r="BF8" s="78"/>
      <c r="BG8" s="78"/>
      <c r="BH8" s="78"/>
      <c r="BI8" s="78"/>
      <c r="BJ8" s="78"/>
      <c r="BK8" s="78"/>
      <c r="BL8" s="80"/>
    </row>
    <row r="9" spans="1:1041" ht="15" customHeight="1">
      <c r="A9" s="4"/>
      <c r="B9" s="10">
        <f>город!B9</f>
        <v>0</v>
      </c>
      <c r="C9" s="4">
        <f>город!C9</f>
        <v>0</v>
      </c>
      <c r="D9" s="4">
        <f>село!C9</f>
        <v>1</v>
      </c>
      <c r="E9" s="4">
        <f>SUM(C9+D9)</f>
        <v>1</v>
      </c>
      <c r="F9" s="4">
        <f>город!D9</f>
        <v>0</v>
      </c>
      <c r="G9" s="4">
        <f>село!D9</f>
        <v>1</v>
      </c>
      <c r="H9" s="4">
        <f>SUM(F9+G9)</f>
        <v>1</v>
      </c>
      <c r="I9" s="5">
        <f>город!E9</f>
        <v>0</v>
      </c>
      <c r="J9" s="5">
        <f>-село!E9</f>
        <v>-100</v>
      </c>
      <c r="K9" s="5">
        <f>IFERROR(H9/E9*100,0)</f>
        <v>100</v>
      </c>
      <c r="L9" s="4">
        <f>город!F9</f>
        <v>0</v>
      </c>
      <c r="M9" s="4">
        <f>село!F9</f>
        <v>44</v>
      </c>
      <c r="N9" s="4">
        <f>город!G9</f>
        <v>0</v>
      </c>
      <c r="O9" s="4">
        <f>село!G9</f>
        <v>64</v>
      </c>
      <c r="P9" s="4">
        <f>город!H9</f>
        <v>0</v>
      </c>
      <c r="Q9" s="4">
        <f>село!H9</f>
        <v>7</v>
      </c>
      <c r="R9" s="4">
        <f>SUM(L9+M9+N9+O9+P9+Q9)</f>
        <v>115</v>
      </c>
      <c r="S9" s="4">
        <f>город!J9</f>
        <v>0</v>
      </c>
      <c r="T9" s="4">
        <f>село!J9</f>
        <v>33</v>
      </c>
      <c r="U9" s="4">
        <f>город!K9</f>
        <v>0</v>
      </c>
      <c r="V9" s="4">
        <f>село!K9</f>
        <v>60</v>
      </c>
      <c r="W9" s="4">
        <f>город!L9</f>
        <v>0</v>
      </c>
      <c r="X9" s="4">
        <f>село!L9</f>
        <v>7</v>
      </c>
      <c r="Y9" s="4">
        <f>SUM(S9+T9+U9+V9+W9+X9)</f>
        <v>100</v>
      </c>
      <c r="Z9" s="5">
        <f>город!N9</f>
        <v>0</v>
      </c>
      <c r="AA9" s="5">
        <f>село!N9</f>
        <v>75</v>
      </c>
      <c r="AB9" s="5">
        <f>город!O9</f>
        <v>0</v>
      </c>
      <c r="AC9" s="5">
        <f>село!O9</f>
        <v>93.75</v>
      </c>
      <c r="AD9" s="5">
        <f>город!P9</f>
        <v>0</v>
      </c>
      <c r="AE9" s="5">
        <f>село!P9</f>
        <v>100</v>
      </c>
      <c r="AF9" s="5">
        <f>IFERROR(Y9/R9*10,0)</f>
        <v>8.695652173913043</v>
      </c>
      <c r="AG9" s="4">
        <f>город!R9</f>
        <v>0</v>
      </c>
      <c r="AH9" s="4">
        <f>город!S9</f>
        <v>0</v>
      </c>
      <c r="AI9" s="4">
        <f>город!T9</f>
        <v>0</v>
      </c>
      <c r="AJ9" s="4">
        <f>город!U9</f>
        <v>0</v>
      </c>
      <c r="AK9" s="4">
        <f>город!V9</f>
        <v>0</v>
      </c>
      <c r="AL9" s="4">
        <f>город!W9</f>
        <v>0</v>
      </c>
      <c r="AM9" s="4">
        <f>город!X9</f>
        <v>0</v>
      </c>
      <c r="AN9" s="4">
        <f>город!Y9</f>
        <v>0</v>
      </c>
      <c r="AO9" s="4">
        <f>город!Z9</f>
        <v>0</v>
      </c>
      <c r="AP9" s="4">
        <f>город!AA9</f>
        <v>0</v>
      </c>
      <c r="AQ9" s="14">
        <f>село!R9</f>
        <v>111</v>
      </c>
      <c r="AR9" s="14">
        <f>село!S9</f>
        <v>0</v>
      </c>
      <c r="AS9" s="14">
        <f>село!T9</f>
        <v>40</v>
      </c>
      <c r="AT9" s="14">
        <f>село!U9</f>
        <v>0</v>
      </c>
      <c r="AU9" s="14">
        <f>село!V9</f>
        <v>36</v>
      </c>
      <c r="AV9" s="14">
        <f>село!W9</f>
        <v>0</v>
      </c>
      <c r="AW9" s="14">
        <f>село!X9</f>
        <v>7</v>
      </c>
      <c r="AX9" s="14">
        <f>село!Y9</f>
        <v>0</v>
      </c>
      <c r="AY9" s="14">
        <f>село!Z9</f>
        <v>0</v>
      </c>
      <c r="AZ9" s="14">
        <f>село!AA9</f>
        <v>0</v>
      </c>
      <c r="BA9" s="14">
        <f>SUM(AG9+AI9+AK9+AM9+AQ9+AS9+AU9+AW9)</f>
        <v>194</v>
      </c>
      <c r="BB9" s="14">
        <f>SUM(AH9+AJ9+AL9+AN9+AR9+AT9+AV9+AX9)</f>
        <v>0</v>
      </c>
      <c r="BC9" s="4">
        <f>город!AB9</f>
        <v>0</v>
      </c>
      <c r="BD9" s="4">
        <f>город!AC9</f>
        <v>0</v>
      </c>
      <c r="BE9" s="4">
        <f>город!AD9</f>
        <v>0</v>
      </c>
      <c r="BF9" s="4">
        <f>село!AB9</f>
        <v>0</v>
      </c>
      <c r="BG9" s="4">
        <f>село!AC9</f>
        <v>0</v>
      </c>
      <c r="BH9" s="4">
        <f>село!AD9</f>
        <v>0</v>
      </c>
      <c r="BI9" s="4">
        <f>SUM(BC9+BF9)</f>
        <v>0</v>
      </c>
      <c r="BJ9" s="4">
        <f>SUM(BD9+BG9)</f>
        <v>0</v>
      </c>
      <c r="BK9" s="4">
        <f>SUM(BE9+BH9)</f>
        <v>0</v>
      </c>
      <c r="BL9" s="4">
        <f>SUM(BK9+BJ9+BI9)</f>
        <v>0</v>
      </c>
    </row>
    <row r="14" spans="1:1041"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11"/>
      <c r="BE14" s="11"/>
    </row>
    <row r="15" spans="1:1041"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11"/>
      <c r="BE15" s="11"/>
    </row>
  </sheetData>
  <sheetProtection sheet="1" selectLockedCells="1" selectUnlockedCells="1"/>
  <mergeCells count="83">
    <mergeCell ref="AG3:BB3"/>
    <mergeCell ref="BD5:BD8"/>
    <mergeCell ref="BE5:BE8"/>
    <mergeCell ref="BF5:BF8"/>
    <mergeCell ref="BG5:BG8"/>
    <mergeCell ref="BC3:BL3"/>
    <mergeCell ref="BL4:BL8"/>
    <mergeCell ref="BI4:BK4"/>
    <mergeCell ref="BF4:BH4"/>
    <mergeCell ref="BC4:BE4"/>
    <mergeCell ref="BH5:BH8"/>
    <mergeCell ref="BI5:BI8"/>
    <mergeCell ref="BJ5:BJ8"/>
    <mergeCell ref="BK5:BK8"/>
    <mergeCell ref="BC5:BC8"/>
    <mergeCell ref="Z5:Z8"/>
    <mergeCell ref="AA5:AA8"/>
    <mergeCell ref="AB5:AB8"/>
    <mergeCell ref="AC5:AC8"/>
    <mergeCell ref="AD5:AD8"/>
    <mergeCell ref="AE5:AE8"/>
    <mergeCell ref="AD4:AE4"/>
    <mergeCell ref="AU7:AV7"/>
    <mergeCell ref="AY6:AZ7"/>
    <mergeCell ref="BA4:BB6"/>
    <mergeCell ref="BA7:BB7"/>
    <mergeCell ref="AG5:AP5"/>
    <mergeCell ref="AG6:AN6"/>
    <mergeCell ref="AQ5:AZ5"/>
    <mergeCell ref="AQ6:AX6"/>
    <mergeCell ref="AS7:AT7"/>
    <mergeCell ref="AQ4:AZ4"/>
    <mergeCell ref="AG4:AP4"/>
    <mergeCell ref="AQ14:BC14"/>
    <mergeCell ref="AW7:AX7"/>
    <mergeCell ref="AO6:AP7"/>
    <mergeCell ref="S4:T4"/>
    <mergeCell ref="Y4:Y8"/>
    <mergeCell ref="AB4:AC4"/>
    <mergeCell ref="AF4:AF8"/>
    <mergeCell ref="AG7:AH7"/>
    <mergeCell ref="AI7:AJ7"/>
    <mergeCell ref="S5:S8"/>
    <mergeCell ref="T5:T8"/>
    <mergeCell ref="U5:U8"/>
    <mergeCell ref="V5:V8"/>
    <mergeCell ref="W5:W8"/>
    <mergeCell ref="X5:X8"/>
    <mergeCell ref="U4:V4"/>
    <mergeCell ref="W4:X4"/>
    <mergeCell ref="N4:O4"/>
    <mergeCell ref="P4:Q4"/>
    <mergeCell ref="R4:R8"/>
    <mergeCell ref="N5:N8"/>
    <mergeCell ref="O5:O8"/>
    <mergeCell ref="P5:P8"/>
    <mergeCell ref="Q5:Q8"/>
    <mergeCell ref="L5:L8"/>
    <mergeCell ref="M5:M8"/>
    <mergeCell ref="H4:H8"/>
    <mergeCell ref="K4:K8"/>
    <mergeCell ref="I4:I8"/>
    <mergeCell ref="C4:C8"/>
    <mergeCell ref="E4:E8"/>
    <mergeCell ref="F4:F8"/>
    <mergeCell ref="G4:G8"/>
    <mergeCell ref="J4:J8"/>
    <mergeCell ref="A1:BE1"/>
    <mergeCell ref="A2:BE2"/>
    <mergeCell ref="C3:E3"/>
    <mergeCell ref="F3:H3"/>
    <mergeCell ref="I3:K3"/>
    <mergeCell ref="S3:Y3"/>
    <mergeCell ref="Z3:AF3"/>
    <mergeCell ref="A3:A8"/>
    <mergeCell ref="B3:B8"/>
    <mergeCell ref="Z4:AA4"/>
    <mergeCell ref="L3:R3"/>
    <mergeCell ref="AK7:AL7"/>
    <mergeCell ref="AM7:AN7"/>
    <mergeCell ref="AQ7:AR7"/>
    <mergeCell ref="D4:D8"/>
    <mergeCell ref="L4:M4"/>
  </mergeCells>
  <pageMargins left="0.27559055118110237" right="0.39370078740157483" top="7.874015748031496E-2" bottom="0.15748031496062992" header="0" footer="0"/>
  <pageSetup paperSize="9" scale="1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view="pageBreakPreview" zoomScale="60" workbookViewId="0">
      <selection activeCell="G51" sqref="G51"/>
    </sheetView>
  </sheetViews>
  <sheetFormatPr defaultRowHeight="15"/>
  <cols>
    <col min="10" max="10" width="16" customWidth="1"/>
  </cols>
  <sheetData>
    <row r="1" spans="1:17" ht="18.75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17"/>
      <c r="L1" s="17"/>
      <c r="M1" s="17"/>
      <c r="N1" s="17"/>
      <c r="O1" s="17"/>
      <c r="P1" s="17"/>
      <c r="Q1" s="17"/>
    </row>
    <row r="2" spans="1:17" ht="75" customHeight="1">
      <c r="A2" s="33" t="s">
        <v>81</v>
      </c>
      <c r="B2" s="33"/>
      <c r="C2" s="33"/>
      <c r="D2" s="33"/>
      <c r="E2" s="33"/>
      <c r="F2" s="33"/>
      <c r="G2" s="33"/>
      <c r="H2" s="33"/>
      <c r="I2" s="33"/>
      <c r="J2" s="33"/>
      <c r="K2" s="17"/>
      <c r="L2" s="17"/>
      <c r="M2" s="17"/>
      <c r="N2" s="17"/>
      <c r="O2" s="17"/>
      <c r="P2" s="17"/>
      <c r="Q2" s="17"/>
    </row>
    <row r="3" spans="1:17" ht="57" customHeight="1">
      <c r="A3" s="82" t="s">
        <v>48</v>
      </c>
      <c r="B3" s="82"/>
      <c r="C3" s="82"/>
      <c r="D3" s="82"/>
      <c r="E3" s="82"/>
      <c r="F3" s="82"/>
      <c r="G3" s="82"/>
      <c r="H3" s="82"/>
      <c r="I3" s="82"/>
      <c r="J3" s="82"/>
      <c r="K3" s="17"/>
      <c r="L3" s="17"/>
      <c r="M3" s="17"/>
      <c r="N3" s="17"/>
      <c r="O3" s="17"/>
      <c r="P3" s="17"/>
      <c r="Q3" s="17"/>
    </row>
    <row r="4" spans="1:17" ht="18.75">
      <c r="A4" s="83" t="s">
        <v>49</v>
      </c>
      <c r="B4" s="83"/>
      <c r="C4" s="83"/>
      <c r="D4" s="83"/>
      <c r="E4" s="83"/>
      <c r="F4" s="83"/>
      <c r="G4" s="83"/>
      <c r="H4" s="83"/>
      <c r="I4" s="83"/>
      <c r="J4" s="83"/>
      <c r="K4" s="18"/>
      <c r="L4" s="18"/>
      <c r="M4" s="18"/>
      <c r="N4" s="18"/>
      <c r="O4" s="18"/>
      <c r="P4" s="17"/>
      <c r="Q4" s="17"/>
    </row>
    <row r="5" spans="1:17" ht="37.5" customHeight="1">
      <c r="A5" s="82" t="s">
        <v>37</v>
      </c>
      <c r="B5" s="82"/>
      <c r="C5" s="82"/>
      <c r="D5" s="82"/>
      <c r="E5" s="82"/>
      <c r="F5" s="82"/>
      <c r="G5" s="82"/>
      <c r="H5" s="82"/>
      <c r="I5" s="82"/>
      <c r="J5" s="82"/>
      <c r="K5" s="18"/>
      <c r="L5" s="18"/>
      <c r="M5" s="18"/>
      <c r="N5" s="18"/>
      <c r="O5" s="18"/>
      <c r="P5" s="17"/>
      <c r="Q5" s="17"/>
    </row>
    <row r="6" spans="1:17" ht="18.75" customHeight="1">
      <c r="A6" s="83" t="s">
        <v>50</v>
      </c>
      <c r="B6" s="83"/>
      <c r="C6" s="83"/>
      <c r="D6" s="83"/>
      <c r="E6" s="83"/>
      <c r="F6" s="83"/>
      <c r="G6" s="83"/>
      <c r="H6" s="83"/>
      <c r="I6" s="83"/>
      <c r="J6" s="83"/>
      <c r="K6" s="18"/>
      <c r="L6" s="18"/>
      <c r="M6" s="18"/>
      <c r="N6" s="18"/>
      <c r="O6" s="18"/>
      <c r="P6" s="17"/>
      <c r="Q6" s="17"/>
    </row>
    <row r="7" spans="1:17" ht="18.75">
      <c r="A7" s="83" t="s">
        <v>38</v>
      </c>
      <c r="B7" s="83"/>
      <c r="C7" s="83"/>
      <c r="D7" s="83"/>
      <c r="E7" s="83"/>
      <c r="F7" s="83"/>
      <c r="G7" s="83"/>
      <c r="H7" s="83"/>
      <c r="I7" s="83"/>
      <c r="J7" s="83"/>
      <c r="K7" s="18"/>
      <c r="L7" s="18"/>
      <c r="M7" s="18"/>
      <c r="N7" s="18"/>
      <c r="O7" s="18"/>
      <c r="P7" s="17"/>
      <c r="Q7" s="17"/>
    </row>
    <row r="8" spans="1:17" ht="37.5" customHeight="1">
      <c r="A8" s="84" t="s">
        <v>39</v>
      </c>
      <c r="B8" s="84"/>
      <c r="C8" s="84"/>
      <c r="D8" s="84"/>
      <c r="E8" s="84"/>
      <c r="F8" s="84"/>
      <c r="G8" s="84"/>
      <c r="H8" s="84"/>
      <c r="I8" s="84"/>
      <c r="J8" s="84"/>
      <c r="K8" s="18"/>
      <c r="L8" s="18"/>
      <c r="M8" s="18"/>
      <c r="N8" s="18"/>
      <c r="O8" s="18"/>
      <c r="P8" s="17"/>
      <c r="Q8" s="17"/>
    </row>
    <row r="9" spans="1:17" ht="18.75">
      <c r="A9" s="83" t="s">
        <v>82</v>
      </c>
      <c r="B9" s="83"/>
      <c r="C9" s="83"/>
      <c r="D9" s="83"/>
      <c r="E9" s="83"/>
      <c r="F9" s="83"/>
      <c r="G9" s="83"/>
      <c r="H9" s="83"/>
      <c r="I9" s="83"/>
      <c r="J9" s="83"/>
      <c r="K9" s="18"/>
      <c r="L9" s="18"/>
      <c r="M9" s="18"/>
      <c r="N9" s="18"/>
      <c r="O9" s="18"/>
      <c r="P9" s="17"/>
      <c r="Q9" s="17"/>
    </row>
    <row r="10" spans="1:17" ht="56.25" customHeight="1">
      <c r="A10" s="84" t="s">
        <v>83</v>
      </c>
      <c r="B10" s="84"/>
      <c r="C10" s="84"/>
      <c r="D10" s="84"/>
      <c r="E10" s="84"/>
      <c r="F10" s="84"/>
      <c r="G10" s="84"/>
      <c r="H10" s="84"/>
      <c r="I10" s="84"/>
      <c r="J10" s="84"/>
      <c r="K10" s="18"/>
      <c r="L10" s="18"/>
      <c r="M10" s="18"/>
      <c r="N10" s="18"/>
      <c r="O10" s="18"/>
      <c r="P10" s="17"/>
      <c r="Q10" s="17"/>
    </row>
    <row r="11" spans="1:17" ht="37.5" customHeight="1">
      <c r="A11" s="81" t="s">
        <v>84</v>
      </c>
      <c r="B11" s="81"/>
      <c r="C11" s="81"/>
      <c r="D11" s="81"/>
      <c r="E11" s="81"/>
      <c r="F11" s="81"/>
      <c r="G11" s="81"/>
      <c r="H11" s="81"/>
      <c r="I11" s="81"/>
      <c r="J11" s="81"/>
      <c r="K11" s="18"/>
      <c r="L11" s="18"/>
      <c r="M11" s="18"/>
      <c r="N11" s="18"/>
      <c r="O11" s="18"/>
      <c r="P11" s="17"/>
      <c r="Q11" s="17"/>
    </row>
    <row r="12" spans="1:17" ht="38.25" customHeight="1">
      <c r="A12" s="81" t="s">
        <v>85</v>
      </c>
      <c r="B12" s="81"/>
      <c r="C12" s="81"/>
      <c r="D12" s="81"/>
      <c r="E12" s="81"/>
      <c r="F12" s="81"/>
      <c r="G12" s="81"/>
      <c r="H12" s="81"/>
      <c r="I12" s="81"/>
      <c r="J12" s="81"/>
      <c r="K12" s="18"/>
      <c r="L12" s="18"/>
      <c r="M12" s="18"/>
      <c r="N12" s="18"/>
      <c r="O12" s="18"/>
      <c r="P12" s="17"/>
      <c r="Q12" s="17"/>
    </row>
    <row r="13" spans="1:17" ht="18.75">
      <c r="A13" s="85" t="s">
        <v>86</v>
      </c>
      <c r="B13" s="85"/>
      <c r="C13" s="85"/>
      <c r="D13" s="85"/>
      <c r="E13" s="85"/>
      <c r="F13" s="85"/>
      <c r="G13" s="85"/>
      <c r="H13" s="85"/>
      <c r="I13" s="85"/>
      <c r="J13" s="85"/>
      <c r="K13" s="18"/>
      <c r="L13" s="18"/>
      <c r="M13" s="18"/>
      <c r="N13" s="18"/>
      <c r="O13" s="18"/>
      <c r="P13" s="17"/>
      <c r="Q13" s="17"/>
    </row>
    <row r="14" spans="1:17" ht="38.25" customHeight="1">
      <c r="A14" s="84" t="s">
        <v>87</v>
      </c>
      <c r="B14" s="84"/>
      <c r="C14" s="84"/>
      <c r="D14" s="84"/>
      <c r="E14" s="84"/>
      <c r="F14" s="84"/>
      <c r="G14" s="84"/>
      <c r="H14" s="84"/>
      <c r="I14" s="84"/>
      <c r="J14" s="84"/>
      <c r="K14" s="18"/>
      <c r="L14" s="18"/>
      <c r="M14" s="18"/>
      <c r="N14" s="18"/>
      <c r="O14" s="18"/>
      <c r="P14" s="17"/>
      <c r="Q14" s="17"/>
    </row>
    <row r="15" spans="1:17" ht="18.75">
      <c r="A15" s="86" t="s">
        <v>88</v>
      </c>
      <c r="B15" s="86"/>
      <c r="C15" s="86"/>
      <c r="D15" s="86"/>
      <c r="E15" s="86"/>
      <c r="F15" s="86"/>
      <c r="G15" s="86"/>
      <c r="H15" s="86"/>
      <c r="I15" s="86"/>
      <c r="J15" s="86"/>
      <c r="K15" s="18"/>
      <c r="L15" s="18"/>
      <c r="M15" s="18"/>
      <c r="N15" s="18"/>
      <c r="O15" s="18"/>
      <c r="P15" s="17"/>
      <c r="Q15" s="17"/>
    </row>
    <row r="16" spans="1:17" ht="18.75" customHeight="1">
      <c r="A16" s="81" t="s">
        <v>89</v>
      </c>
      <c r="B16" s="81"/>
      <c r="C16" s="81"/>
      <c r="D16" s="81"/>
      <c r="E16" s="81"/>
      <c r="F16" s="81"/>
      <c r="G16" s="81"/>
      <c r="H16" s="81"/>
      <c r="I16" s="81"/>
      <c r="J16" s="81"/>
      <c r="K16" s="18"/>
      <c r="L16" s="18"/>
      <c r="M16" s="18"/>
      <c r="N16" s="18"/>
      <c r="O16" s="18"/>
      <c r="P16" s="17"/>
      <c r="Q16" s="17"/>
    </row>
    <row r="17" spans="1:17" ht="18.75" customHeight="1">
      <c r="A17" s="81" t="s">
        <v>90</v>
      </c>
      <c r="B17" s="81"/>
      <c r="C17" s="81"/>
      <c r="D17" s="81"/>
      <c r="E17" s="81"/>
      <c r="F17" s="81"/>
      <c r="G17" s="81"/>
      <c r="H17" s="81"/>
      <c r="I17" s="81"/>
      <c r="J17" s="81"/>
      <c r="K17" s="18"/>
      <c r="L17" s="18"/>
      <c r="M17" s="18"/>
      <c r="N17" s="18"/>
      <c r="O17" s="18"/>
      <c r="P17" s="17"/>
      <c r="Q17" s="17"/>
    </row>
    <row r="18" spans="1:17" ht="18.75">
      <c r="A18" s="85" t="s">
        <v>91</v>
      </c>
      <c r="B18" s="85"/>
      <c r="C18" s="85"/>
      <c r="D18" s="85"/>
      <c r="E18" s="85"/>
      <c r="F18" s="85"/>
      <c r="G18" s="85"/>
      <c r="H18" s="85"/>
      <c r="I18" s="85"/>
      <c r="J18" s="85"/>
      <c r="K18" s="18"/>
      <c r="L18" s="18"/>
      <c r="M18" s="18"/>
      <c r="N18" s="18"/>
      <c r="O18" s="18"/>
      <c r="P18" s="17"/>
      <c r="Q18" s="17"/>
    </row>
    <row r="19" spans="1:17" ht="18.75">
      <c r="A19" s="33" t="s">
        <v>40</v>
      </c>
      <c r="B19" s="33"/>
      <c r="C19" s="33"/>
      <c r="D19" s="33"/>
      <c r="E19" s="33"/>
      <c r="F19" s="33"/>
      <c r="G19" s="33"/>
      <c r="H19" s="33"/>
      <c r="I19" s="33"/>
      <c r="J19" s="33"/>
      <c r="K19" s="18"/>
      <c r="L19" s="18"/>
      <c r="M19" s="18"/>
      <c r="N19" s="18"/>
      <c r="O19" s="18"/>
      <c r="P19" s="17"/>
      <c r="Q19" s="17"/>
    </row>
    <row r="20" spans="1:17" ht="38.25" customHeight="1">
      <c r="A20" s="84" t="s">
        <v>92</v>
      </c>
      <c r="B20" s="84"/>
      <c r="C20" s="84"/>
      <c r="D20" s="84"/>
      <c r="E20" s="84"/>
      <c r="F20" s="84"/>
      <c r="G20" s="84"/>
      <c r="H20" s="84"/>
      <c r="I20" s="84"/>
      <c r="J20" s="84"/>
      <c r="K20" s="18"/>
      <c r="L20" s="18"/>
      <c r="M20" s="18"/>
      <c r="N20" s="18"/>
      <c r="O20" s="18"/>
      <c r="P20" s="17"/>
      <c r="Q20" s="17"/>
    </row>
    <row r="21" spans="1:17" ht="38.25" customHeight="1">
      <c r="A21" s="81" t="s">
        <v>93</v>
      </c>
      <c r="B21" s="81"/>
      <c r="C21" s="81"/>
      <c r="D21" s="81"/>
      <c r="E21" s="81"/>
      <c r="F21" s="81"/>
      <c r="G21" s="81"/>
      <c r="H21" s="81"/>
      <c r="I21" s="81"/>
      <c r="J21" s="81"/>
      <c r="K21" s="18"/>
      <c r="L21" s="18"/>
      <c r="M21" s="18"/>
      <c r="N21" s="18"/>
      <c r="O21" s="18"/>
      <c r="P21" s="17"/>
      <c r="Q21" s="17"/>
    </row>
    <row r="22" spans="1:17" ht="36.75" customHeight="1">
      <c r="A22" s="81" t="s">
        <v>94</v>
      </c>
      <c r="B22" s="81"/>
      <c r="C22" s="81"/>
      <c r="D22" s="81"/>
      <c r="E22" s="81"/>
      <c r="F22" s="81"/>
      <c r="G22" s="81"/>
      <c r="H22" s="81"/>
      <c r="I22" s="81"/>
      <c r="J22" s="81"/>
      <c r="K22" s="18"/>
      <c r="L22" s="18"/>
      <c r="M22" s="18"/>
      <c r="N22" s="18"/>
      <c r="O22" s="18"/>
      <c r="P22" s="17"/>
      <c r="Q22" s="17"/>
    </row>
    <row r="23" spans="1:17" ht="38.25" customHeight="1">
      <c r="A23" s="81" t="s">
        <v>95</v>
      </c>
      <c r="B23" s="81"/>
      <c r="C23" s="81"/>
      <c r="D23" s="81"/>
      <c r="E23" s="81"/>
      <c r="F23" s="81"/>
      <c r="G23" s="81"/>
      <c r="H23" s="81"/>
      <c r="I23" s="81"/>
      <c r="J23" s="81"/>
      <c r="K23" s="18"/>
      <c r="L23" s="18"/>
      <c r="M23" s="18"/>
      <c r="N23" s="18"/>
      <c r="O23" s="18"/>
      <c r="P23" s="17"/>
      <c r="Q23" s="17"/>
    </row>
    <row r="24" spans="1:17" ht="18.75">
      <c r="A24" s="85" t="s">
        <v>96</v>
      </c>
      <c r="B24" s="85"/>
      <c r="C24" s="85"/>
      <c r="D24" s="85"/>
      <c r="E24" s="85"/>
      <c r="F24" s="85"/>
      <c r="G24" s="85"/>
      <c r="H24" s="85"/>
      <c r="I24" s="85"/>
      <c r="J24" s="85"/>
      <c r="K24" s="18"/>
      <c r="L24" s="18"/>
      <c r="M24" s="18"/>
      <c r="N24" s="18"/>
      <c r="O24" s="18"/>
      <c r="P24" s="17"/>
      <c r="Q24" s="17"/>
    </row>
    <row r="25" spans="1:17" ht="18.75">
      <c r="A25" s="34" t="s">
        <v>40</v>
      </c>
      <c r="B25" s="34"/>
      <c r="C25" s="34"/>
      <c r="D25" s="34"/>
      <c r="E25" s="34"/>
      <c r="F25" s="34"/>
      <c r="G25" s="34"/>
      <c r="H25" s="34"/>
      <c r="I25" s="34"/>
      <c r="J25" s="34"/>
      <c r="K25" s="18"/>
      <c r="L25" s="18"/>
      <c r="M25" s="18"/>
      <c r="N25" s="18"/>
      <c r="O25" s="18"/>
      <c r="P25" s="17"/>
      <c r="Q25" s="17"/>
    </row>
    <row r="26" spans="1:17" ht="38.25" customHeight="1">
      <c r="A26" s="84" t="s">
        <v>97</v>
      </c>
      <c r="B26" s="84"/>
      <c r="C26" s="84"/>
      <c r="D26" s="84"/>
      <c r="E26" s="84"/>
      <c r="F26" s="84"/>
      <c r="G26" s="84"/>
      <c r="H26" s="84"/>
      <c r="I26" s="84"/>
      <c r="J26" s="84"/>
      <c r="K26" s="18"/>
      <c r="L26" s="18"/>
      <c r="M26" s="18"/>
      <c r="N26" s="18"/>
      <c r="O26" s="18"/>
      <c r="P26" s="17"/>
      <c r="Q26" s="17"/>
    </row>
    <row r="27" spans="1:17" ht="37.5" customHeight="1">
      <c r="A27" s="81" t="s">
        <v>102</v>
      </c>
      <c r="B27" s="81"/>
      <c r="C27" s="81"/>
      <c r="D27" s="81"/>
      <c r="E27" s="81"/>
      <c r="F27" s="81"/>
      <c r="G27" s="81"/>
      <c r="H27" s="81"/>
      <c r="I27" s="81"/>
      <c r="J27" s="81"/>
      <c r="K27" s="18"/>
      <c r="L27" s="18"/>
      <c r="M27" s="18"/>
      <c r="N27" s="18"/>
      <c r="O27" s="18"/>
      <c r="P27" s="17"/>
      <c r="Q27" s="17"/>
    </row>
    <row r="28" spans="1:17" ht="18.75" customHeight="1">
      <c r="A28" s="81" t="s">
        <v>103</v>
      </c>
      <c r="B28" s="81"/>
      <c r="C28" s="81"/>
      <c r="D28" s="81"/>
      <c r="E28" s="81"/>
      <c r="F28" s="81"/>
      <c r="G28" s="81"/>
      <c r="H28" s="81"/>
      <c r="I28" s="81"/>
      <c r="J28" s="81"/>
      <c r="K28" s="18"/>
      <c r="L28" s="18"/>
      <c r="M28" s="18"/>
      <c r="N28" s="18"/>
      <c r="O28" s="18"/>
      <c r="P28" s="17"/>
      <c r="Q28" s="17"/>
    </row>
    <row r="29" spans="1:17" ht="55.5" customHeight="1">
      <c r="A29" s="81" t="s">
        <v>98</v>
      </c>
      <c r="B29" s="81"/>
      <c r="C29" s="81"/>
      <c r="D29" s="81"/>
      <c r="E29" s="81"/>
      <c r="F29" s="81"/>
      <c r="G29" s="81"/>
      <c r="H29" s="81"/>
      <c r="I29" s="81"/>
      <c r="J29" s="81"/>
      <c r="K29" s="18"/>
      <c r="L29" s="18"/>
      <c r="M29" s="18"/>
      <c r="N29" s="18"/>
      <c r="O29" s="18"/>
      <c r="P29" s="17"/>
      <c r="Q29" s="17"/>
    </row>
    <row r="30" spans="1:17" ht="57" customHeight="1">
      <c r="A30" s="84" t="s">
        <v>99</v>
      </c>
      <c r="B30" s="84"/>
      <c r="C30" s="84"/>
      <c r="D30" s="84"/>
      <c r="E30" s="84"/>
      <c r="F30" s="84"/>
      <c r="G30" s="84"/>
      <c r="H30" s="84"/>
      <c r="I30" s="84"/>
      <c r="J30" s="84"/>
      <c r="K30" s="18"/>
      <c r="L30" s="18"/>
      <c r="M30" s="18"/>
      <c r="N30" s="18"/>
      <c r="O30" s="18"/>
      <c r="P30" s="17"/>
      <c r="Q30" s="17"/>
    </row>
    <row r="31" spans="1:17" ht="18.75">
      <c r="A31" s="34" t="s">
        <v>41</v>
      </c>
      <c r="B31" s="34"/>
      <c r="C31" s="34"/>
      <c r="D31" s="34"/>
      <c r="E31" s="34"/>
      <c r="F31" s="34"/>
      <c r="G31" s="34"/>
      <c r="H31" s="34"/>
      <c r="I31" s="34"/>
      <c r="J31" s="34"/>
      <c r="K31" s="18"/>
      <c r="L31" s="18"/>
      <c r="M31" s="18"/>
      <c r="N31" s="18"/>
      <c r="O31" s="18"/>
      <c r="P31" s="17"/>
      <c r="Q31" s="17"/>
    </row>
    <row r="32" spans="1:17" ht="18.75">
      <c r="A32" s="85" t="s">
        <v>104</v>
      </c>
      <c r="B32" s="85"/>
      <c r="C32" s="85"/>
      <c r="D32" s="85"/>
      <c r="E32" s="85"/>
      <c r="F32" s="85"/>
      <c r="G32" s="85"/>
      <c r="H32" s="85"/>
      <c r="I32" s="85"/>
      <c r="J32" s="85"/>
      <c r="K32" s="18"/>
      <c r="L32" s="18"/>
      <c r="M32" s="18"/>
      <c r="N32" s="18"/>
      <c r="O32" s="18"/>
      <c r="P32" s="17"/>
      <c r="Q32" s="17"/>
    </row>
    <row r="33" spans="1:27" ht="18.75" customHeight="1">
      <c r="A33" s="85" t="s">
        <v>43</v>
      </c>
      <c r="B33" s="85"/>
      <c r="C33" s="85"/>
      <c r="D33" s="85"/>
      <c r="E33" s="85"/>
      <c r="F33" s="85"/>
      <c r="G33" s="85"/>
      <c r="H33" s="85"/>
      <c r="I33" s="85"/>
      <c r="J33" s="85"/>
      <c r="K33" s="18"/>
      <c r="L33" s="18"/>
      <c r="M33" s="18"/>
      <c r="N33" s="18"/>
      <c r="O33" s="18"/>
      <c r="P33" s="17"/>
      <c r="Q33" s="17"/>
    </row>
    <row r="34" spans="1:27" ht="37.5" customHeight="1">
      <c r="A34" s="87" t="s">
        <v>100</v>
      </c>
      <c r="B34" s="87"/>
      <c r="C34" s="87"/>
      <c r="D34" s="87"/>
      <c r="E34" s="87"/>
      <c r="F34" s="87"/>
      <c r="G34" s="87"/>
      <c r="H34" s="87"/>
      <c r="I34" s="87"/>
      <c r="J34" s="87"/>
      <c r="K34" s="18"/>
      <c r="L34" s="18"/>
      <c r="M34" s="18"/>
      <c r="N34" s="18"/>
      <c r="O34" s="18"/>
      <c r="P34" s="17"/>
      <c r="Q34" s="17"/>
    </row>
    <row r="35" spans="1:27" ht="18.75">
      <c r="A35" s="85" t="s">
        <v>44</v>
      </c>
      <c r="B35" s="85"/>
      <c r="C35" s="85"/>
      <c r="D35" s="85"/>
      <c r="E35" s="85"/>
      <c r="F35" s="85"/>
      <c r="G35" s="85"/>
      <c r="H35" s="85"/>
      <c r="I35" s="85"/>
      <c r="J35" s="85"/>
      <c r="K35" s="18"/>
      <c r="L35" s="18"/>
      <c r="M35" s="18"/>
      <c r="N35" s="18"/>
      <c r="O35" s="18"/>
      <c r="P35" s="17"/>
      <c r="Q35" s="17"/>
    </row>
    <row r="36" spans="1:27" ht="18.75">
      <c r="A36" s="85" t="s">
        <v>45</v>
      </c>
      <c r="B36" s="85"/>
      <c r="C36" s="85"/>
      <c r="D36" s="85"/>
      <c r="E36" s="85"/>
      <c r="F36" s="85"/>
      <c r="G36" s="85"/>
      <c r="H36" s="85"/>
      <c r="I36" s="85"/>
      <c r="J36" s="85"/>
      <c r="K36" s="18"/>
      <c r="L36" s="18"/>
      <c r="M36" s="18"/>
      <c r="N36" s="18"/>
      <c r="O36" s="18"/>
      <c r="P36" s="17"/>
      <c r="Q36" s="17"/>
    </row>
    <row r="37" spans="1:27" ht="18.75">
      <c r="A37" s="83" t="s">
        <v>42</v>
      </c>
      <c r="B37" s="83"/>
      <c r="C37" s="83"/>
      <c r="D37" s="83"/>
      <c r="E37" s="83"/>
      <c r="F37" s="83"/>
      <c r="G37" s="83"/>
      <c r="H37" s="83"/>
      <c r="I37" s="83"/>
      <c r="J37" s="83"/>
      <c r="K37" s="18"/>
      <c r="L37" s="18"/>
      <c r="M37" s="18"/>
      <c r="N37" s="18"/>
      <c r="O37" s="18"/>
      <c r="P37" s="17"/>
      <c r="Q37" s="17"/>
    </row>
    <row r="38" spans="1:27" ht="18.75">
      <c r="A38" s="85" t="s">
        <v>101</v>
      </c>
      <c r="B38" s="85"/>
      <c r="C38" s="85"/>
      <c r="D38" s="85"/>
      <c r="E38" s="85"/>
      <c r="F38" s="85"/>
      <c r="G38" s="85"/>
      <c r="H38" s="85"/>
      <c r="I38" s="85"/>
      <c r="J38" s="85"/>
      <c r="K38" s="18"/>
      <c r="L38" s="18"/>
      <c r="M38" s="18"/>
      <c r="N38" s="18"/>
      <c r="O38" s="18"/>
      <c r="P38" s="17"/>
      <c r="Q38" s="17"/>
    </row>
    <row r="39" spans="1:27" ht="18.75">
      <c r="A39" s="83" t="s">
        <v>106</v>
      </c>
      <c r="B39" s="83"/>
      <c r="C39" s="83"/>
      <c r="D39" s="83"/>
      <c r="E39" s="83"/>
      <c r="F39" s="83"/>
      <c r="G39" s="83"/>
      <c r="H39" s="83"/>
      <c r="I39" s="83"/>
      <c r="J39" s="83"/>
      <c r="K39" s="18"/>
      <c r="L39" s="18"/>
      <c r="M39" s="18"/>
      <c r="N39" s="18"/>
      <c r="O39" s="18"/>
      <c r="P39" s="17"/>
      <c r="Q39" s="17"/>
    </row>
    <row r="40" spans="1:27" ht="37.5" customHeight="1">
      <c r="A40" s="84" t="s">
        <v>107</v>
      </c>
      <c r="B40" s="84"/>
      <c r="C40" s="84"/>
      <c r="D40" s="84"/>
      <c r="E40" s="84"/>
      <c r="F40" s="84"/>
      <c r="G40" s="84"/>
      <c r="H40" s="84"/>
      <c r="I40" s="84"/>
      <c r="J40" s="8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23.25" customHeight="1">
      <c r="A41" s="84" t="s">
        <v>105</v>
      </c>
      <c r="B41" s="84"/>
      <c r="C41" s="84"/>
      <c r="D41" s="84"/>
      <c r="E41" s="84"/>
      <c r="F41" s="84"/>
      <c r="G41" s="84"/>
      <c r="H41" s="84"/>
      <c r="I41" s="84"/>
      <c r="J41" s="84"/>
      <c r="U41" s="19"/>
      <c r="V41" s="19"/>
      <c r="W41" s="19"/>
      <c r="X41" s="19"/>
      <c r="Y41" s="19"/>
      <c r="Z41" s="19"/>
      <c r="AA41" s="19"/>
    </row>
    <row r="42" spans="1:27" ht="18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U42" s="19"/>
      <c r="V42" s="19"/>
      <c r="W42" s="19"/>
      <c r="X42" s="19"/>
      <c r="Y42" s="19"/>
      <c r="Z42" s="19"/>
      <c r="AA42" s="19"/>
    </row>
    <row r="43" spans="1:27" ht="18.75">
      <c r="A43" s="34" t="s">
        <v>46</v>
      </c>
      <c r="B43" s="34"/>
      <c r="C43" s="34"/>
      <c r="D43" s="34"/>
      <c r="E43" s="34"/>
      <c r="F43" s="34"/>
      <c r="G43" s="34"/>
      <c r="H43" s="34"/>
      <c r="I43" s="34"/>
      <c r="J43" s="34"/>
      <c r="K43" s="18"/>
      <c r="L43" s="18"/>
      <c r="M43" s="18"/>
      <c r="N43" s="18"/>
      <c r="O43" s="18"/>
      <c r="P43" s="17"/>
      <c r="Q43" s="17"/>
    </row>
  </sheetData>
  <sheetProtection sheet="1" objects="1" scenarios="1"/>
  <mergeCells count="42">
    <mergeCell ref="A41:J41"/>
    <mergeCell ref="A43:J43"/>
    <mergeCell ref="A27:J27"/>
    <mergeCell ref="A34:J34"/>
    <mergeCell ref="A35:J35"/>
    <mergeCell ref="A36:J36"/>
    <mergeCell ref="A40:J40"/>
    <mergeCell ref="A33:J33"/>
    <mergeCell ref="A37:J37"/>
    <mergeCell ref="A38:J38"/>
    <mergeCell ref="A39:J39"/>
    <mergeCell ref="A25:J25"/>
    <mergeCell ref="A26:J26"/>
    <mergeCell ref="A30:J30"/>
    <mergeCell ref="A31:J31"/>
    <mergeCell ref="A32:J32"/>
    <mergeCell ref="A28:J28"/>
    <mergeCell ref="A29:J29"/>
    <mergeCell ref="A24:J24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12:J12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</mergeCells>
  <pageMargins left="0.26041666666666669" right="0.1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город</vt:lpstr>
      <vt:lpstr>Школьный этап село </vt:lpstr>
      <vt:lpstr>село</vt:lpstr>
      <vt:lpstr>общее (не заполняется)</vt:lpstr>
      <vt:lpstr>Инструкция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User-01</dc:creator>
  <cp:lastModifiedBy>Пользователь Windows</cp:lastModifiedBy>
  <cp:lastPrinted>2019-10-10T08:29:50Z</cp:lastPrinted>
  <dcterms:created xsi:type="dcterms:W3CDTF">2023-04-27T13:11:33Z</dcterms:created>
  <dcterms:modified xsi:type="dcterms:W3CDTF">2023-04-27T13:11:33Z</dcterms:modified>
</cp:coreProperties>
</file>