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L195"/>
  <c r="J184"/>
  <c r="J195" s="1"/>
  <c r="I184"/>
  <c r="H184"/>
  <c r="H195" s="1"/>
  <c r="G184"/>
  <c r="G195" s="1"/>
  <c r="F184"/>
  <c r="B176"/>
  <c r="A176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J156"/>
  <c r="I156"/>
  <c r="H156"/>
  <c r="G156"/>
  <c r="F156"/>
  <c r="B147"/>
  <c r="A147"/>
  <c r="L157"/>
  <c r="J146"/>
  <c r="J157" s="1"/>
  <c r="I146"/>
  <c r="H146"/>
  <c r="H157" s="1"/>
  <c r="G146"/>
  <c r="F146"/>
  <c r="F157" s="1"/>
  <c r="B138"/>
  <c r="A138"/>
  <c r="J137"/>
  <c r="I137"/>
  <c r="H137"/>
  <c r="G137"/>
  <c r="F137"/>
  <c r="B128"/>
  <c r="A128"/>
  <c r="L138"/>
  <c r="J127"/>
  <c r="I127"/>
  <c r="H127"/>
  <c r="H138" s="1"/>
  <c r="G127"/>
  <c r="G138" s="1"/>
  <c r="F127"/>
  <c r="B119"/>
  <c r="A119"/>
  <c r="J118"/>
  <c r="I118"/>
  <c r="H118"/>
  <c r="G118"/>
  <c r="F118"/>
  <c r="B109"/>
  <c r="A109"/>
  <c r="L119"/>
  <c r="J108"/>
  <c r="I108"/>
  <c r="H108"/>
  <c r="G108"/>
  <c r="F108"/>
  <c r="F119" s="1"/>
  <c r="B100"/>
  <c r="A100"/>
  <c r="J99"/>
  <c r="I99"/>
  <c r="H99"/>
  <c r="G99"/>
  <c r="F99"/>
  <c r="B90"/>
  <c r="A90"/>
  <c r="L100"/>
  <c r="J89"/>
  <c r="I89"/>
  <c r="H89"/>
  <c r="G89"/>
  <c r="F89"/>
  <c r="B81"/>
  <c r="A81"/>
  <c r="J80"/>
  <c r="I80"/>
  <c r="H80"/>
  <c r="G80"/>
  <c r="F80"/>
  <c r="B71"/>
  <c r="A71"/>
  <c r="L81"/>
  <c r="J70"/>
  <c r="I70"/>
  <c r="H70"/>
  <c r="G70"/>
  <c r="F70"/>
  <c r="B62"/>
  <c r="A62"/>
  <c r="J61"/>
  <c r="I61"/>
  <c r="H61"/>
  <c r="G61"/>
  <c r="F61"/>
  <c r="B52"/>
  <c r="A52"/>
  <c r="L62"/>
  <c r="J51"/>
  <c r="I51"/>
  <c r="H51"/>
  <c r="G51"/>
  <c r="F51"/>
  <c r="B43"/>
  <c r="A43"/>
  <c r="J42"/>
  <c r="I42"/>
  <c r="H42"/>
  <c r="G42"/>
  <c r="F42"/>
  <c r="B33"/>
  <c r="A33"/>
  <c r="L43"/>
  <c r="J32"/>
  <c r="I32"/>
  <c r="H32"/>
  <c r="G32"/>
  <c r="F32"/>
  <c r="B24"/>
  <c r="A24"/>
  <c r="J23"/>
  <c r="I23"/>
  <c r="H23"/>
  <c r="G23"/>
  <c r="F23"/>
  <c r="B14"/>
  <c r="A14"/>
  <c r="L24"/>
  <c r="J13"/>
  <c r="I13"/>
  <c r="H13"/>
  <c r="G13"/>
  <c r="F13"/>
  <c r="I195" l="1"/>
  <c r="F195"/>
  <c r="G157"/>
  <c r="I157"/>
  <c r="J138"/>
  <c r="G119"/>
  <c r="J119"/>
  <c r="I119"/>
  <c r="H119"/>
  <c r="J100"/>
  <c r="I100"/>
  <c r="F100"/>
  <c r="H100"/>
  <c r="G100"/>
  <c r="J81"/>
  <c r="I81"/>
  <c r="H81"/>
  <c r="G81"/>
  <c r="F81"/>
  <c r="H62"/>
  <c r="J62"/>
  <c r="I62"/>
  <c r="G62"/>
  <c r="F62"/>
  <c r="J43"/>
  <c r="I43"/>
  <c r="F43"/>
  <c r="H43"/>
  <c r="G43"/>
  <c r="L196"/>
  <c r="J24"/>
  <c r="F24"/>
  <c r="I24"/>
  <c r="H24"/>
  <c r="G24"/>
  <c r="I138"/>
  <c r="F138"/>
  <c r="H196" l="1"/>
  <c r="I196"/>
  <c r="J196"/>
  <c r="G196"/>
  <c r="F196"/>
</calcChain>
</file>

<file path=xl/sharedStrings.xml><?xml version="1.0" encoding="utf-8"?>
<sst xmlns="http://schemas.openxmlformats.org/spreadsheetml/2006/main" count="301" uniqueCount="92">
  <si>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</si>
  <si>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</si>
  <si>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</si>
  <si>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</si>
  <si>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</si>
  <si>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</si>
  <si>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</si>
  <si>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</si>
  <si>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</si>
  <si>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</si>
  <si>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</si>
  <si>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</si>
  <si>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</si>
  <si>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</si>
  <si>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</si>
  <si>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</si>
  <si>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</si>
  <si>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</si>
  <si>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</si>
  <si>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</si>
  <si>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</si>
  <si>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</si>
  <si>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</si>
  <si>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</si>
  <si>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</si>
  <si>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</si>
  <si>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</si>
  <si>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</si>
  <si>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</si>
  <si>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</si>
  <si>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</si>
  <si>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</si>
  <si>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</si>
  <si>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</si>
  <si>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</si>
  <si>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</si>
  <si>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</si>
  <si>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</si>
  <si>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</si>
  <si>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МОУ Рязанцевская СШ</t>
  </si>
  <si>
    <t>И.Н. Сергеева</t>
  </si>
  <si>
    <t>МОУ Рязанцевская СШ</t>
  </si>
  <si>
    <t>Сок фруктовый</t>
  </si>
  <si>
    <t>Кондитерские изделия без крема</t>
  </si>
  <si>
    <t>Биточки мясные</t>
  </si>
  <si>
    <t>50/5</t>
  </si>
  <si>
    <t>Макаронные изделия отварные</t>
  </si>
  <si>
    <t>Суп картофельный с бобовыми</t>
  </si>
  <si>
    <t>250/20</t>
  </si>
  <si>
    <t>Гуляш мясной</t>
  </si>
  <si>
    <t>Рис отварной</t>
  </si>
  <si>
    <t>Компот из сухофруктов</t>
  </si>
  <si>
    <t>Хлеб пшеничный</t>
  </si>
  <si>
    <t>Хлеб ржаной</t>
  </si>
  <si>
    <t>Каша рисовая с маслом сливочным</t>
  </si>
  <si>
    <t>Бутерброд с сыром</t>
  </si>
  <si>
    <t>15/20</t>
  </si>
  <si>
    <t>Какао с молоком</t>
  </si>
  <si>
    <t>Рассольник ленинградский</t>
  </si>
  <si>
    <t>Котлета из мяса кур с соусом</t>
  </si>
  <si>
    <t>Компот из свежих плодов с вит С</t>
  </si>
  <si>
    <t>Каша "Дружба"</t>
  </si>
  <si>
    <t>Яблоко</t>
  </si>
  <si>
    <t>Суп с макаронными изделиями</t>
  </si>
  <si>
    <t>Жаркое по-домашнему</t>
  </si>
  <si>
    <t>Чай с сахаром</t>
  </si>
  <si>
    <t>Запеканка творожная с мологом сгущенным</t>
  </si>
  <si>
    <t>150/50</t>
  </si>
  <si>
    <t>Борщ из свежей капусты с картофелем и сметаной</t>
  </si>
  <si>
    <t>Тефтели мясные с томатным соусом</t>
  </si>
  <si>
    <t>60/50</t>
  </si>
  <si>
    <t>Каша гречневая рассыпчатая</t>
  </si>
  <si>
    <t>Блинчики</t>
  </si>
  <si>
    <t>Йогурт фруктовый</t>
  </si>
  <si>
    <t>Щи из свежей капусты с картофелем</t>
  </si>
  <si>
    <t>Рыба тушеная в томате с овощами</t>
  </si>
  <si>
    <t>Пюре картофельное</t>
  </si>
  <si>
    <t>Кондитерское изделие без крема</t>
  </si>
  <si>
    <t>Плов</t>
  </si>
  <si>
    <t>Борщ с капустой и картофелем</t>
  </si>
  <si>
    <t>Котлета из мяса кур</t>
  </si>
  <si>
    <t>Картофельное пюре</t>
  </si>
  <si>
    <t>200/15</t>
  </si>
  <si>
    <t>56.1</t>
  </si>
  <si>
    <t>Суп картофельный с крупой и рыбными консервами</t>
  </si>
  <si>
    <t>Печень тушеная в соусе</t>
  </si>
  <si>
    <t>Чай с сахаром и лимоном</t>
  </si>
  <si>
    <t>Оладьи с молоком сгущенным</t>
  </si>
  <si>
    <t>Котлета из мяса</t>
  </si>
  <si>
    <t>Рагу из овощей</t>
  </si>
  <si>
    <t>Омлет натуральный с сыром</t>
  </si>
  <si>
    <t>0.2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</si>
</sst>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41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 t="s">
        <v>45</v>
      </c>
      <c r="G6" s="40">
        <v>8.6300000000000008</v>
      </c>
      <c r="H6" s="40">
        <v>11.93</v>
      </c>
      <c r="I6" s="40">
        <v>8.86</v>
      </c>
      <c r="J6" s="40">
        <v>175.22</v>
      </c>
      <c r="K6" s="41">
        <v>416</v>
      </c>
      <c r="L6" s="40"/>
    </row>
    <row r="7" spans="1:12" ht="15">
      <c r="A7" s="23"/>
      <c r="B7" s="15"/>
      <c r="C7" s="11"/>
      <c r="D7" s="6"/>
      <c r="E7" s="42" t="s">
        <v>46</v>
      </c>
      <c r="F7" s="43">
        <v>150</v>
      </c>
      <c r="G7" s="43">
        <v>5.0999999999999996</v>
      </c>
      <c r="H7" s="43">
        <v>9.1</v>
      </c>
      <c r="I7" s="43">
        <v>34.200000000000003</v>
      </c>
      <c r="J7" s="43">
        <v>244.5</v>
      </c>
      <c r="K7" s="44">
        <v>469</v>
      </c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23</v>
      </c>
      <c r="J8" s="43">
        <v>92</v>
      </c>
      <c r="K8" s="44"/>
      <c r="L8" s="43"/>
    </row>
    <row r="9" spans="1:12" ht="15">
      <c r="A9" s="23"/>
      <c r="B9" s="15"/>
      <c r="C9" s="11"/>
      <c r="D9" s="7" t="s">
        <v>23</v>
      </c>
      <c r="E9" s="42" t="s">
        <v>43</v>
      </c>
      <c r="F9" s="43">
        <v>20</v>
      </c>
      <c r="G9" s="43">
        <v>1.3</v>
      </c>
      <c r="H9" s="43">
        <v>7</v>
      </c>
      <c r="I9" s="43">
        <v>11.9</v>
      </c>
      <c r="J9" s="43">
        <v>115</v>
      </c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370</v>
      </c>
      <c r="G13" s="19">
        <f t="shared" ref="G13:J13" si="0">SUM(G6:G12)</f>
        <v>15.030000000000001</v>
      </c>
      <c r="H13" s="19">
        <f t="shared" si="0"/>
        <v>28.03</v>
      </c>
      <c r="I13" s="19">
        <f t="shared" si="0"/>
        <v>77.960000000000008</v>
      </c>
      <c r="J13" s="19">
        <f t="shared" si="0"/>
        <v>626.72</v>
      </c>
      <c r="K13" s="25"/>
      <c r="L13" s="19"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47</v>
      </c>
      <c r="F15" s="43" t="s">
        <v>48</v>
      </c>
      <c r="G15" s="43">
        <v>12.02</v>
      </c>
      <c r="H15" s="43">
        <v>7.9</v>
      </c>
      <c r="I15" s="43">
        <v>22.21</v>
      </c>
      <c r="J15" s="43">
        <v>202.59</v>
      </c>
      <c r="K15" s="44">
        <v>138</v>
      </c>
      <c r="L15" s="43"/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125</v>
      </c>
      <c r="G16" s="43">
        <v>15.84</v>
      </c>
      <c r="H16" s="43">
        <v>14.84</v>
      </c>
      <c r="I16" s="43">
        <v>5.35</v>
      </c>
      <c r="J16" s="43">
        <v>217.01</v>
      </c>
      <c r="K16" s="44">
        <v>401</v>
      </c>
      <c r="L16" s="43"/>
    </row>
    <row r="17" spans="1:12" ht="1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3.8</v>
      </c>
      <c r="H17" s="43">
        <v>6.1</v>
      </c>
      <c r="I17" s="43">
        <v>38.9</v>
      </c>
      <c r="J17" s="43">
        <v>228</v>
      </c>
      <c r="K17" s="44">
        <v>445</v>
      </c>
      <c r="L17" s="43"/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0.16</v>
      </c>
      <c r="H18" s="43">
        <v>0</v>
      </c>
      <c r="I18" s="43">
        <v>28.47</v>
      </c>
      <c r="J18" s="43">
        <v>108.16</v>
      </c>
      <c r="K18" s="44">
        <v>585</v>
      </c>
      <c r="L18" s="43"/>
    </row>
    <row r="19" spans="1:12" ht="15">
      <c r="A19" s="23"/>
      <c r="B19" s="15"/>
      <c r="C19" s="11"/>
      <c r="D19" s="7" t="s">
        <v>31</v>
      </c>
      <c r="E19" s="42" t="s">
        <v>52</v>
      </c>
      <c r="F19" s="43">
        <v>20</v>
      </c>
      <c r="G19" s="43">
        <v>1.6</v>
      </c>
      <c r="H19" s="43">
        <v>0.2</v>
      </c>
      <c r="I19" s="43">
        <v>9.9</v>
      </c>
      <c r="J19" s="43">
        <v>46</v>
      </c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53</v>
      </c>
      <c r="F20" s="43">
        <v>20</v>
      </c>
      <c r="G20" s="43">
        <v>1.3</v>
      </c>
      <c r="H20" s="43">
        <v>0.2</v>
      </c>
      <c r="I20" s="43">
        <v>10.3</v>
      </c>
      <c r="J20" s="43">
        <v>52.4</v>
      </c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515</v>
      </c>
      <c r="G23" s="19">
        <f t="shared" ref="G23:J23" si="1">SUM(G14:G22)</f>
        <v>34.72</v>
      </c>
      <c r="H23" s="19">
        <f t="shared" si="1"/>
        <v>29.240000000000002</v>
      </c>
      <c r="I23" s="19">
        <f t="shared" si="1"/>
        <v>115.13000000000001</v>
      </c>
      <c r="J23" s="19">
        <f t="shared" si="1"/>
        <v>854.16</v>
      </c>
      <c r="K23" s="25"/>
      <c r="L23" s="19">
        <v>75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885</v>
      </c>
      <c r="G24" s="32">
        <f t="shared" ref="G24:J24" si="2">G13+G23</f>
        <v>49.75</v>
      </c>
      <c r="H24" s="32">
        <f t="shared" si="2"/>
        <v>57.27</v>
      </c>
      <c r="I24" s="32">
        <f t="shared" si="2"/>
        <v>193.09000000000003</v>
      </c>
      <c r="J24" s="32">
        <f t="shared" si="2"/>
        <v>1480.88</v>
      </c>
      <c r="K24" s="32"/>
      <c r="L24" s="32">
        <f t="shared" ref="L24" si="3">L13+L23</f>
        <v>150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205</v>
      </c>
      <c r="G25" s="40">
        <v>7.77</v>
      </c>
      <c r="H25" s="40">
        <v>9.15</v>
      </c>
      <c r="I25" s="40">
        <v>47.07</v>
      </c>
      <c r="J25" s="40">
        <v>290.27999999999997</v>
      </c>
      <c r="K25" s="41">
        <v>132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3.77</v>
      </c>
      <c r="H27" s="43">
        <v>3.9</v>
      </c>
      <c r="I27" s="43">
        <v>25.78</v>
      </c>
      <c r="J27" s="43">
        <v>147.72</v>
      </c>
      <c r="K27" s="44">
        <v>642</v>
      </c>
      <c r="L27" s="43"/>
    </row>
    <row r="28" spans="1:12" ht="15">
      <c r="A28" s="14"/>
      <c r="B28" s="15"/>
      <c r="C28" s="11"/>
      <c r="D28" s="7" t="s">
        <v>23</v>
      </c>
      <c r="E28" s="42" t="s">
        <v>55</v>
      </c>
      <c r="F28" s="43" t="s">
        <v>56</v>
      </c>
      <c r="G28" s="43">
        <v>5.16</v>
      </c>
      <c r="H28" s="43">
        <v>5</v>
      </c>
      <c r="I28" s="43">
        <v>10.3</v>
      </c>
      <c r="J28" s="43">
        <v>107</v>
      </c>
      <c r="K28" s="44">
        <v>3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405</v>
      </c>
      <c r="G32" s="19">
        <f t="shared" ref="G32" si="4">SUM(G25:G31)</f>
        <v>16.7</v>
      </c>
      <c r="H32" s="19">
        <f t="shared" ref="H32" si="5">SUM(H25:H31)</f>
        <v>18.05</v>
      </c>
      <c r="I32" s="19">
        <f t="shared" ref="I32" si="6">SUM(I25:I31)</f>
        <v>83.149999999999991</v>
      </c>
      <c r="J32" s="19">
        <f t="shared" ref="J32" si="7">SUM(J25:J31)</f>
        <v>545</v>
      </c>
      <c r="K32" s="25"/>
      <c r="L32" s="19"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1.9</v>
      </c>
      <c r="H34" s="43">
        <v>3.2</v>
      </c>
      <c r="I34" s="43">
        <v>16</v>
      </c>
      <c r="J34" s="43">
        <v>108</v>
      </c>
      <c r="K34" s="44">
        <v>132</v>
      </c>
      <c r="L34" s="43"/>
    </row>
    <row r="35" spans="1:12" ht="15">
      <c r="A35" s="14"/>
      <c r="B35" s="15"/>
      <c r="C35" s="11"/>
      <c r="D35" s="7" t="s">
        <v>28</v>
      </c>
      <c r="E35" s="42" t="s">
        <v>59</v>
      </c>
      <c r="F35" s="43" t="s">
        <v>45</v>
      </c>
      <c r="G35" s="43">
        <v>8.6300000000000008</v>
      </c>
      <c r="H35" s="43">
        <v>11.93</v>
      </c>
      <c r="I35" s="43">
        <v>8.86</v>
      </c>
      <c r="J35" s="43">
        <v>175.22</v>
      </c>
      <c r="K35" s="44">
        <v>416</v>
      </c>
      <c r="L35" s="43"/>
    </row>
    <row r="36" spans="1:12" ht="15">
      <c r="A36" s="14"/>
      <c r="B36" s="15"/>
      <c r="C36" s="11"/>
      <c r="D36" s="7" t="s">
        <v>29</v>
      </c>
      <c r="E36" s="42" t="s">
        <v>46</v>
      </c>
      <c r="F36" s="43">
        <v>150</v>
      </c>
      <c r="G36" s="43">
        <v>5.0999999999999996</v>
      </c>
      <c r="H36" s="43">
        <v>9.1</v>
      </c>
      <c r="I36" s="43">
        <v>34.200000000000003</v>
      </c>
      <c r="J36" s="43">
        <v>244.5</v>
      </c>
      <c r="K36" s="44">
        <v>469</v>
      </c>
      <c r="L36" s="43"/>
    </row>
    <row r="37" spans="1:12" ht="1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0.16</v>
      </c>
      <c r="H37" s="43">
        <v>0</v>
      </c>
      <c r="I37" s="43">
        <v>28.47</v>
      </c>
      <c r="J37" s="43">
        <v>108.16</v>
      </c>
      <c r="K37" s="44">
        <v>585</v>
      </c>
      <c r="L37" s="43"/>
    </row>
    <row r="38" spans="1:12" ht="15">
      <c r="A38" s="14"/>
      <c r="B38" s="15"/>
      <c r="C38" s="11"/>
      <c r="D38" s="7" t="s">
        <v>31</v>
      </c>
      <c r="E38" s="42" t="s">
        <v>52</v>
      </c>
      <c r="F38" s="43">
        <v>20</v>
      </c>
      <c r="G38" s="43">
        <v>1.6</v>
      </c>
      <c r="H38" s="43">
        <v>0.2</v>
      </c>
      <c r="I38" s="43">
        <v>10.3</v>
      </c>
      <c r="J38" s="43">
        <v>52.4</v>
      </c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53</v>
      </c>
      <c r="F39" s="43">
        <v>30</v>
      </c>
      <c r="G39" s="43">
        <v>2</v>
      </c>
      <c r="H39" s="43">
        <v>0.3</v>
      </c>
      <c r="I39" s="43">
        <v>14.9</v>
      </c>
      <c r="J39" s="43">
        <v>69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600</v>
      </c>
      <c r="G42" s="19">
        <f t="shared" ref="G42" si="8">SUM(G33:G41)</f>
        <v>19.39</v>
      </c>
      <c r="H42" s="19">
        <f t="shared" ref="H42" si="9">SUM(H33:H41)</f>
        <v>24.729999999999997</v>
      </c>
      <c r="I42" s="19">
        <f t="shared" ref="I42" si="10">SUM(I33:I41)</f>
        <v>112.73</v>
      </c>
      <c r="J42" s="19">
        <f t="shared" ref="J42" si="11">SUM(J33:J41)</f>
        <v>757.28</v>
      </c>
      <c r="K42" s="25"/>
      <c r="L42" s="19">
        <v>75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1005</v>
      </c>
      <c r="G43" s="32">
        <f t="shared" ref="G43" si="12">G32+G42</f>
        <v>36.090000000000003</v>
      </c>
      <c r="H43" s="32">
        <f t="shared" ref="H43" si="13">H32+H42</f>
        <v>42.78</v>
      </c>
      <c r="I43" s="32">
        <f t="shared" ref="I43" si="14">I32+I42</f>
        <v>195.88</v>
      </c>
      <c r="J43" s="32">
        <f t="shared" ref="J43:L43" si="15">J32+J42</f>
        <v>1302.28</v>
      </c>
      <c r="K43" s="32"/>
      <c r="L43" s="32">
        <f t="shared" si="15"/>
        <v>150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205</v>
      </c>
      <c r="G44" s="40">
        <v>9.44</v>
      </c>
      <c r="H44" s="40">
        <v>9.8000000000000007</v>
      </c>
      <c r="I44" s="40">
        <v>47.49</v>
      </c>
      <c r="J44" s="40">
        <v>304.52</v>
      </c>
      <c r="K44" s="41">
        <v>149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3.77</v>
      </c>
      <c r="H46" s="43">
        <v>33.9</v>
      </c>
      <c r="I46" s="43">
        <v>25.78</v>
      </c>
      <c r="J46" s="43">
        <v>147.72</v>
      </c>
      <c r="K46" s="44">
        <v>642</v>
      </c>
      <c r="L46" s="43"/>
    </row>
    <row r="47" spans="1:12" ht="15">
      <c r="A47" s="23"/>
      <c r="B47" s="15"/>
      <c r="C47" s="11"/>
      <c r="D47" s="7" t="s">
        <v>23</v>
      </c>
      <c r="E47" s="42" t="s">
        <v>55</v>
      </c>
      <c r="F47" s="43" t="s">
        <v>56</v>
      </c>
      <c r="G47" s="43">
        <v>5.16</v>
      </c>
      <c r="H47" s="43">
        <v>5</v>
      </c>
      <c r="I47" s="43">
        <v>10.3</v>
      </c>
      <c r="J47" s="43">
        <v>107</v>
      </c>
      <c r="K47" s="44">
        <v>3</v>
      </c>
      <c r="L47" s="43"/>
    </row>
    <row r="48" spans="1:12" ht="15">
      <c r="A48" s="23"/>
      <c r="B48" s="15"/>
      <c r="C48" s="11"/>
      <c r="D48" s="7" t="s">
        <v>24</v>
      </c>
      <c r="E48" s="42" t="s">
        <v>62</v>
      </c>
      <c r="F48" s="43">
        <v>100</v>
      </c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6">SUM(G44:G50)</f>
        <v>18.369999999999997</v>
      </c>
      <c r="H51" s="19">
        <f t="shared" ref="H51" si="17">SUM(H44:H50)</f>
        <v>48.7</v>
      </c>
      <c r="I51" s="19">
        <f t="shared" ref="I51" si="18">SUM(I44:I50)</f>
        <v>83.570000000000007</v>
      </c>
      <c r="J51" s="19">
        <f t="shared" ref="J51" si="19">SUM(J44:J50)</f>
        <v>559.24</v>
      </c>
      <c r="K51" s="25"/>
      <c r="L51" s="19"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63</v>
      </c>
      <c r="F53" s="43" t="s">
        <v>48</v>
      </c>
      <c r="G53" s="43">
        <v>12.13</v>
      </c>
      <c r="H53" s="43">
        <v>13.57</v>
      </c>
      <c r="I53" s="43">
        <v>17.22</v>
      </c>
      <c r="J53" s="43">
        <v>235.36</v>
      </c>
      <c r="K53" s="44">
        <v>148</v>
      </c>
      <c r="L53" s="43"/>
    </row>
    <row r="54" spans="1:12" ht="15">
      <c r="A54" s="23"/>
      <c r="B54" s="15"/>
      <c r="C54" s="11"/>
      <c r="D54" s="7" t="s">
        <v>28</v>
      </c>
      <c r="E54" s="42" t="s">
        <v>64</v>
      </c>
      <c r="F54" s="43">
        <v>300</v>
      </c>
      <c r="G54" s="43">
        <v>19.510000000000002</v>
      </c>
      <c r="H54" s="43">
        <v>19.989999999999998</v>
      </c>
      <c r="I54" s="43">
        <v>42.25</v>
      </c>
      <c r="J54" s="43">
        <v>417.03</v>
      </c>
      <c r="K54" s="44">
        <v>394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0.2</v>
      </c>
      <c r="H56" s="43">
        <v>0</v>
      </c>
      <c r="I56" s="43">
        <v>14.97</v>
      </c>
      <c r="J56" s="43">
        <v>56.1</v>
      </c>
      <c r="K56" s="44"/>
      <c r="L56" s="43"/>
    </row>
    <row r="57" spans="1:12" ht="15">
      <c r="A57" s="23"/>
      <c r="B57" s="15"/>
      <c r="C57" s="11"/>
      <c r="D57" s="7" t="s">
        <v>31</v>
      </c>
      <c r="E57" s="42" t="s">
        <v>52</v>
      </c>
      <c r="F57" s="43">
        <v>20</v>
      </c>
      <c r="G57" s="43">
        <v>1.6</v>
      </c>
      <c r="H57" s="43">
        <v>0.2</v>
      </c>
      <c r="I57" s="43">
        <v>10.3</v>
      </c>
      <c r="J57" s="43">
        <v>52.4</v>
      </c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53</v>
      </c>
      <c r="F58" s="43">
        <v>40</v>
      </c>
      <c r="G58" s="43">
        <v>2.6</v>
      </c>
      <c r="H58" s="43">
        <v>0.4</v>
      </c>
      <c r="I58" s="43">
        <v>19.8</v>
      </c>
      <c r="J58" s="43">
        <v>92</v>
      </c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560</v>
      </c>
      <c r="G61" s="19">
        <f t="shared" ref="G61" si="20">SUM(G52:G60)</f>
        <v>36.04</v>
      </c>
      <c r="H61" s="19">
        <f t="shared" ref="H61" si="21">SUM(H52:H60)</f>
        <v>34.160000000000004</v>
      </c>
      <c r="I61" s="19">
        <f t="shared" ref="I61" si="22">SUM(I52:I60)</f>
        <v>104.53999999999999</v>
      </c>
      <c r="J61" s="19">
        <f t="shared" ref="J61" si="23">SUM(J52:J60)</f>
        <v>852.89</v>
      </c>
      <c r="K61" s="25"/>
      <c r="L61" s="19">
        <v>75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1065</v>
      </c>
      <c r="G62" s="32">
        <f t="shared" ref="G62" si="24">G51+G61</f>
        <v>54.41</v>
      </c>
      <c r="H62" s="32">
        <f t="shared" ref="H62" si="25">H51+H61</f>
        <v>82.860000000000014</v>
      </c>
      <c r="I62" s="32">
        <f t="shared" ref="I62" si="26">I51+I61</f>
        <v>188.11</v>
      </c>
      <c r="J62" s="32">
        <f t="shared" ref="J62:L62" si="27">J51+J61</f>
        <v>1412.13</v>
      </c>
      <c r="K62" s="32"/>
      <c r="L62" s="32">
        <f t="shared" si="27"/>
        <v>150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 t="s">
        <v>67</v>
      </c>
      <c r="G63" s="40">
        <v>26.73</v>
      </c>
      <c r="H63" s="40">
        <v>20.100000000000001</v>
      </c>
      <c r="I63" s="40">
        <v>39.56</v>
      </c>
      <c r="J63" s="40">
        <v>443.04</v>
      </c>
      <c r="K63" s="41">
        <v>297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3.77</v>
      </c>
      <c r="H65" s="43">
        <v>3.9</v>
      </c>
      <c r="I65" s="43">
        <v>25.78</v>
      </c>
      <c r="J65" s="43">
        <v>147.72</v>
      </c>
      <c r="K65" s="44">
        <v>642</v>
      </c>
      <c r="L65" s="43"/>
    </row>
    <row r="66" spans="1:12" ht="15">
      <c r="A66" s="23"/>
      <c r="B66" s="15"/>
      <c r="C66" s="11"/>
      <c r="D66" s="7" t="s">
        <v>23</v>
      </c>
      <c r="E66" s="42" t="s">
        <v>52</v>
      </c>
      <c r="F66" s="43">
        <v>20</v>
      </c>
      <c r="G66" s="43">
        <v>1.6</v>
      </c>
      <c r="H66" s="43">
        <v>0.2</v>
      </c>
      <c r="I66" s="43">
        <v>10.3</v>
      </c>
      <c r="J66" s="43">
        <v>52.4</v>
      </c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220</v>
      </c>
      <c r="G70" s="19">
        <f t="shared" ref="G70" si="28">SUM(G63:G69)</f>
        <v>32.1</v>
      </c>
      <c r="H70" s="19">
        <f t="shared" ref="H70" si="29">SUM(H63:H69)</f>
        <v>24.2</v>
      </c>
      <c r="I70" s="19">
        <f t="shared" ref="I70" si="30">SUM(I63:I69)</f>
        <v>75.64</v>
      </c>
      <c r="J70" s="19">
        <f t="shared" ref="J70" si="31">SUM(J63:J69)</f>
        <v>643.16</v>
      </c>
      <c r="K70" s="25"/>
      <c r="L70" s="19">
        <v>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68</v>
      </c>
      <c r="F72" s="43" t="s">
        <v>48</v>
      </c>
      <c r="G72" s="43">
        <v>8.0399999999999991</v>
      </c>
      <c r="H72" s="43">
        <v>7.36</v>
      </c>
      <c r="I72" s="43">
        <v>14.81</v>
      </c>
      <c r="J72" s="43">
        <v>156.97999999999999</v>
      </c>
      <c r="K72" s="44">
        <v>110</v>
      </c>
      <c r="L72" s="43"/>
    </row>
    <row r="73" spans="1:12" ht="15">
      <c r="A73" s="23"/>
      <c r="B73" s="15"/>
      <c r="C73" s="11"/>
      <c r="D73" s="7" t="s">
        <v>28</v>
      </c>
      <c r="E73" s="42" t="s">
        <v>69</v>
      </c>
      <c r="F73" s="43" t="s">
        <v>70</v>
      </c>
      <c r="G73" s="43">
        <v>11</v>
      </c>
      <c r="H73" s="43">
        <v>14.34</v>
      </c>
      <c r="I73" s="43">
        <v>27.49</v>
      </c>
      <c r="J73" s="43">
        <v>276.10000000000002</v>
      </c>
      <c r="K73" s="44">
        <v>423</v>
      </c>
      <c r="L73" s="43"/>
    </row>
    <row r="74" spans="1:12" ht="15">
      <c r="A74" s="23"/>
      <c r="B74" s="15"/>
      <c r="C74" s="11"/>
      <c r="D74" s="7" t="s">
        <v>29</v>
      </c>
      <c r="E74" s="42" t="s">
        <v>71</v>
      </c>
      <c r="F74" s="43">
        <v>150</v>
      </c>
      <c r="G74" s="43">
        <v>8.6999999999999993</v>
      </c>
      <c r="H74" s="43">
        <v>7.8</v>
      </c>
      <c r="I74" s="43">
        <v>42.6</v>
      </c>
      <c r="J74" s="43">
        <v>279</v>
      </c>
      <c r="K74" s="44">
        <v>463</v>
      </c>
      <c r="L74" s="43"/>
    </row>
    <row r="75" spans="1:12" ht="15">
      <c r="A75" s="23"/>
      <c r="B75" s="15"/>
      <c r="C75" s="11"/>
      <c r="D75" s="7" t="s">
        <v>30</v>
      </c>
      <c r="E75" s="42" t="s">
        <v>51</v>
      </c>
      <c r="F75" s="43">
        <v>200</v>
      </c>
      <c r="G75" s="43">
        <v>0.16</v>
      </c>
      <c r="H75" s="43">
        <v>0</v>
      </c>
      <c r="I75" s="43">
        <v>28.47</v>
      </c>
      <c r="J75" s="43">
        <v>108.16</v>
      </c>
      <c r="K75" s="44">
        <v>585</v>
      </c>
      <c r="L75" s="43"/>
    </row>
    <row r="76" spans="1:12" ht="15">
      <c r="A76" s="23"/>
      <c r="B76" s="15"/>
      <c r="C76" s="11"/>
      <c r="D76" s="7" t="s">
        <v>31</v>
      </c>
      <c r="E76" s="42" t="s">
        <v>52</v>
      </c>
      <c r="F76" s="43">
        <v>20</v>
      </c>
      <c r="G76" s="43">
        <v>1.6</v>
      </c>
      <c r="H76" s="43">
        <v>0.2</v>
      </c>
      <c r="I76" s="43">
        <v>10.3</v>
      </c>
      <c r="J76" s="43">
        <v>52.4</v>
      </c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53</v>
      </c>
      <c r="F77" s="43">
        <v>40</v>
      </c>
      <c r="G77" s="43">
        <v>2.6</v>
      </c>
      <c r="H77" s="43">
        <v>0.4</v>
      </c>
      <c r="I77" s="43">
        <v>19.8</v>
      </c>
      <c r="J77" s="43">
        <v>92</v>
      </c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410</v>
      </c>
      <c r="G80" s="19">
        <f t="shared" ref="G80" si="32">SUM(G71:G79)</f>
        <v>32.1</v>
      </c>
      <c r="H80" s="19">
        <f t="shared" ref="H80" si="33">SUM(H71:H79)</f>
        <v>30.099999999999998</v>
      </c>
      <c r="I80" s="19">
        <f t="shared" ref="I80" si="34">SUM(I71:I79)</f>
        <v>143.47</v>
      </c>
      <c r="J80" s="19">
        <f t="shared" ref="J80" si="35">SUM(J71:J79)</f>
        <v>964.64</v>
      </c>
      <c r="K80" s="25"/>
      <c r="L80" s="19">
        <v>75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630</v>
      </c>
      <c r="G81" s="32">
        <f t="shared" ref="G81" si="36">G70+G80</f>
        <v>64.2</v>
      </c>
      <c r="H81" s="32">
        <f t="shared" ref="H81" si="37">H70+H80</f>
        <v>54.3</v>
      </c>
      <c r="I81" s="32">
        <f t="shared" ref="I81" si="38">I70+I80</f>
        <v>219.11</v>
      </c>
      <c r="J81" s="32">
        <f t="shared" ref="J81:L81" si="39">J70+J80</f>
        <v>1607.8</v>
      </c>
      <c r="K81" s="32"/>
      <c r="L81" s="32">
        <f t="shared" si="39"/>
        <v>150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160</v>
      </c>
      <c r="G82" s="40">
        <v>12.41</v>
      </c>
      <c r="H82" s="40">
        <v>19.18</v>
      </c>
      <c r="I82" s="40">
        <v>57.49</v>
      </c>
      <c r="J82" s="40">
        <v>438.07</v>
      </c>
      <c r="K82" s="41">
        <v>679</v>
      </c>
      <c r="L82" s="40"/>
    </row>
    <row r="83" spans="1:12" ht="15">
      <c r="A83" s="23"/>
      <c r="B83" s="15"/>
      <c r="C83" s="11"/>
      <c r="D83" s="6"/>
      <c r="E83" s="42" t="s">
        <v>73</v>
      </c>
      <c r="F83" s="43">
        <v>125</v>
      </c>
      <c r="G83" s="43">
        <v>3.5</v>
      </c>
      <c r="H83" s="43">
        <v>3.1</v>
      </c>
      <c r="I83" s="43">
        <v>17.3</v>
      </c>
      <c r="J83" s="43">
        <v>112.5</v>
      </c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0.2</v>
      </c>
      <c r="H84" s="43">
        <v>0</v>
      </c>
      <c r="I84" s="43">
        <v>14.97</v>
      </c>
      <c r="J84" s="43">
        <v>56.1</v>
      </c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485</v>
      </c>
      <c r="G89" s="19">
        <f t="shared" ref="G89" si="40">SUM(G82:G88)</f>
        <v>16.11</v>
      </c>
      <c r="H89" s="19">
        <f t="shared" ref="H89" si="41">SUM(H82:H88)</f>
        <v>22.28</v>
      </c>
      <c r="I89" s="19">
        <f t="shared" ref="I89" si="42">SUM(I82:I88)</f>
        <v>89.76</v>
      </c>
      <c r="J89" s="19">
        <f t="shared" ref="J89" si="43">SUM(J82:J88)</f>
        <v>606.66999999999996</v>
      </c>
      <c r="K89" s="25"/>
      <c r="L89" s="19"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74</v>
      </c>
      <c r="F91" s="43" t="s">
        <v>48</v>
      </c>
      <c r="G91" s="43">
        <v>8.0399999999999991</v>
      </c>
      <c r="H91" s="43">
        <v>7.64</v>
      </c>
      <c r="I91" s="43">
        <v>10.9</v>
      </c>
      <c r="J91" s="43">
        <v>142.30000000000001</v>
      </c>
      <c r="K91" s="44">
        <v>120</v>
      </c>
      <c r="L91" s="43"/>
    </row>
    <row r="92" spans="1:12" ht="15">
      <c r="A92" s="23"/>
      <c r="B92" s="15"/>
      <c r="C92" s="11"/>
      <c r="D92" s="7" t="s">
        <v>28</v>
      </c>
      <c r="E92" s="42" t="s">
        <v>75</v>
      </c>
      <c r="F92" s="43">
        <v>100</v>
      </c>
      <c r="G92" s="43">
        <v>11.66</v>
      </c>
      <c r="H92" s="43">
        <v>4.03</v>
      </c>
      <c r="I92" s="43">
        <v>4.83</v>
      </c>
      <c r="J92" s="43">
        <v>101</v>
      </c>
      <c r="K92" s="44">
        <v>309</v>
      </c>
      <c r="L92" s="43"/>
    </row>
    <row r="93" spans="1:12" ht="15">
      <c r="A93" s="23"/>
      <c r="B93" s="15"/>
      <c r="C93" s="11"/>
      <c r="D93" s="7" t="s">
        <v>29</v>
      </c>
      <c r="E93" s="42" t="s">
        <v>76</v>
      </c>
      <c r="F93" s="43">
        <v>150</v>
      </c>
      <c r="G93" s="43">
        <v>3.2</v>
      </c>
      <c r="H93" s="43">
        <v>6.8</v>
      </c>
      <c r="I93" s="43">
        <v>21.9</v>
      </c>
      <c r="J93" s="43">
        <v>163.5</v>
      </c>
      <c r="K93" s="44">
        <v>472</v>
      </c>
      <c r="L93" s="43"/>
    </row>
    <row r="94" spans="1:12" ht="1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0.16</v>
      </c>
      <c r="H94" s="43">
        <v>0</v>
      </c>
      <c r="I94" s="43">
        <v>28.47</v>
      </c>
      <c r="J94" s="43">
        <v>108.16</v>
      </c>
      <c r="K94" s="44">
        <v>585</v>
      </c>
      <c r="L94" s="43"/>
    </row>
    <row r="95" spans="1:12" ht="15">
      <c r="A95" s="23"/>
      <c r="B95" s="15"/>
      <c r="C95" s="11"/>
      <c r="D95" s="7" t="s">
        <v>31</v>
      </c>
      <c r="E95" s="42" t="s">
        <v>52</v>
      </c>
      <c r="F95" s="43">
        <v>20</v>
      </c>
      <c r="G95" s="43">
        <v>1.6</v>
      </c>
      <c r="H95" s="43">
        <v>0.2</v>
      </c>
      <c r="I95" s="43">
        <v>10.3</v>
      </c>
      <c r="J95" s="43">
        <v>52.4</v>
      </c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53</v>
      </c>
      <c r="F96" s="43">
        <v>20</v>
      </c>
      <c r="G96" s="43">
        <v>1.3</v>
      </c>
      <c r="H96" s="43">
        <v>0.2</v>
      </c>
      <c r="I96" s="43">
        <v>9.9</v>
      </c>
      <c r="J96" s="43">
        <v>46</v>
      </c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490</v>
      </c>
      <c r="G99" s="19">
        <f t="shared" ref="G99" si="44">SUM(G90:G98)</f>
        <v>25.96</v>
      </c>
      <c r="H99" s="19">
        <f t="shared" ref="H99" si="45">SUM(H90:H98)</f>
        <v>18.869999999999997</v>
      </c>
      <c r="I99" s="19">
        <f t="shared" ref="I99" si="46">SUM(I90:I98)</f>
        <v>86.3</v>
      </c>
      <c r="J99" s="19">
        <f t="shared" ref="J99" si="47">SUM(J90:J98)</f>
        <v>613.36</v>
      </c>
      <c r="K99" s="25"/>
      <c r="L99" s="19">
        <v>75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975</v>
      </c>
      <c r="G100" s="32">
        <f t="shared" ref="G100" si="48">G89+G99</f>
        <v>42.07</v>
      </c>
      <c r="H100" s="32">
        <f t="shared" ref="H100" si="49">H89+H99</f>
        <v>41.15</v>
      </c>
      <c r="I100" s="32">
        <f t="shared" ref="I100" si="50">I89+I99</f>
        <v>176.06</v>
      </c>
      <c r="J100" s="32">
        <f t="shared" ref="J100:L100" si="51">J89+J99</f>
        <v>1220.03</v>
      </c>
      <c r="K100" s="32"/>
      <c r="L100" s="32">
        <f t="shared" si="51"/>
        <v>150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54</v>
      </c>
      <c r="F101" s="40">
        <v>205</v>
      </c>
      <c r="G101" s="40">
        <v>7.77</v>
      </c>
      <c r="H101" s="40">
        <v>9.15</v>
      </c>
      <c r="I101" s="40">
        <v>47.07</v>
      </c>
      <c r="J101" s="40">
        <v>290.27999999999997</v>
      </c>
      <c r="K101" s="41">
        <v>149</v>
      </c>
      <c r="L101" s="40"/>
    </row>
    <row r="102" spans="1:12" ht="15">
      <c r="A102" s="23"/>
      <c r="B102" s="15"/>
      <c r="C102" s="11"/>
      <c r="D102" s="6"/>
      <c r="E102" s="42" t="s">
        <v>77</v>
      </c>
      <c r="F102" s="43">
        <v>20</v>
      </c>
      <c r="G102" s="43">
        <v>1.3</v>
      </c>
      <c r="H102" s="43">
        <v>7</v>
      </c>
      <c r="I102" s="43">
        <v>11.9</v>
      </c>
      <c r="J102" s="43">
        <v>115</v>
      </c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65</v>
      </c>
      <c r="F103" s="43">
        <v>200</v>
      </c>
      <c r="G103" s="43">
        <v>0.2</v>
      </c>
      <c r="H103" s="43">
        <v>0</v>
      </c>
      <c r="I103" s="43">
        <v>14.97</v>
      </c>
      <c r="J103" s="43">
        <v>56.1</v>
      </c>
      <c r="K103" s="44"/>
      <c r="L103" s="43"/>
    </row>
    <row r="104" spans="1:12" ht="15">
      <c r="A104" s="23"/>
      <c r="B104" s="15"/>
      <c r="C104" s="11"/>
      <c r="D104" s="7" t="s">
        <v>23</v>
      </c>
      <c r="E104" s="42" t="s">
        <v>52</v>
      </c>
      <c r="F104" s="43">
        <v>20</v>
      </c>
      <c r="G104" s="43">
        <v>1.6</v>
      </c>
      <c r="H104" s="43">
        <v>0.2</v>
      </c>
      <c r="I104" s="43">
        <v>10.3</v>
      </c>
      <c r="J104" s="43">
        <v>52.4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2">SUM(G101:G107)</f>
        <v>10.87</v>
      </c>
      <c r="H108" s="19">
        <f t="shared" si="52"/>
        <v>16.349999999999998</v>
      </c>
      <c r="I108" s="19">
        <f t="shared" si="52"/>
        <v>84.24</v>
      </c>
      <c r="J108" s="19">
        <f t="shared" si="52"/>
        <v>513.78</v>
      </c>
      <c r="K108" s="25"/>
      <c r="L108" s="19"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74</v>
      </c>
      <c r="F110" s="43" t="s">
        <v>48</v>
      </c>
      <c r="G110" s="43">
        <v>8.0399999999999991</v>
      </c>
      <c r="H110" s="43">
        <v>7.64</v>
      </c>
      <c r="I110" s="43">
        <v>10.9</v>
      </c>
      <c r="J110" s="43">
        <v>142.30000000000001</v>
      </c>
      <c r="K110" s="44">
        <v>120</v>
      </c>
      <c r="L110" s="43"/>
    </row>
    <row r="111" spans="1:12" ht="15">
      <c r="A111" s="23"/>
      <c r="B111" s="15"/>
      <c r="C111" s="11"/>
      <c r="D111" s="7" t="s">
        <v>28</v>
      </c>
      <c r="E111" s="42" t="s">
        <v>78</v>
      </c>
      <c r="F111" s="43">
        <v>250</v>
      </c>
      <c r="G111" s="43">
        <v>20.48</v>
      </c>
      <c r="H111" s="43">
        <v>17.48</v>
      </c>
      <c r="I111" s="43">
        <v>55.78</v>
      </c>
      <c r="J111" s="43">
        <v>448.48</v>
      </c>
      <c r="K111" s="44">
        <v>403</v>
      </c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0.16</v>
      </c>
      <c r="H113" s="43">
        <v>0</v>
      </c>
      <c r="I113" s="43">
        <v>28.47</v>
      </c>
      <c r="J113" s="43">
        <v>108.16</v>
      </c>
      <c r="K113" s="44">
        <v>585</v>
      </c>
      <c r="L113" s="43"/>
    </row>
    <row r="114" spans="1:12" ht="15">
      <c r="A114" s="23"/>
      <c r="B114" s="15"/>
      <c r="C114" s="11"/>
      <c r="D114" s="7" t="s">
        <v>31</v>
      </c>
      <c r="E114" s="42" t="s">
        <v>52</v>
      </c>
      <c r="F114" s="43">
        <v>20</v>
      </c>
      <c r="G114" s="43">
        <v>1.6</v>
      </c>
      <c r="H114" s="43">
        <v>0.2</v>
      </c>
      <c r="I114" s="43">
        <v>10.3</v>
      </c>
      <c r="J114" s="43">
        <v>52.4</v>
      </c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53</v>
      </c>
      <c r="F115" s="43">
        <v>40</v>
      </c>
      <c r="G115" s="43">
        <v>2.6</v>
      </c>
      <c r="H115" s="43">
        <v>0.4</v>
      </c>
      <c r="I115" s="43">
        <v>19.8</v>
      </c>
      <c r="J115" s="43">
        <v>92</v>
      </c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510</v>
      </c>
      <c r="G118" s="19">
        <f t="shared" ref="G118:J118" si="53">SUM(G109:G117)</f>
        <v>32.880000000000003</v>
      </c>
      <c r="H118" s="19">
        <f t="shared" si="53"/>
        <v>25.72</v>
      </c>
      <c r="I118" s="19">
        <f t="shared" si="53"/>
        <v>125.25</v>
      </c>
      <c r="J118" s="19">
        <f t="shared" si="53"/>
        <v>843.33999999999992</v>
      </c>
      <c r="K118" s="25"/>
      <c r="L118" s="19">
        <v>75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955</v>
      </c>
      <c r="G119" s="32">
        <f t="shared" ref="G119" si="54">G108+G118</f>
        <v>43.75</v>
      </c>
      <c r="H119" s="32">
        <f t="shared" ref="H119" si="55">H108+H118</f>
        <v>42.069999999999993</v>
      </c>
      <c r="I119" s="32">
        <f t="shared" ref="I119" si="56">I108+I118</f>
        <v>209.49</v>
      </c>
      <c r="J119" s="32">
        <f t="shared" ref="J119:L119" si="57">J108+J118</f>
        <v>1357.12</v>
      </c>
      <c r="K119" s="32"/>
      <c r="L119" s="32">
        <f t="shared" si="57"/>
        <v>150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205</v>
      </c>
      <c r="G120" s="40">
        <v>9.44</v>
      </c>
      <c r="H120" s="40">
        <v>9.8000000000000007</v>
      </c>
      <c r="I120" s="40">
        <v>47.49</v>
      </c>
      <c r="J120" s="40">
        <v>304.52</v>
      </c>
      <c r="K120" s="41">
        <v>149</v>
      </c>
      <c r="L120" s="40"/>
    </row>
    <row r="121" spans="1:12" ht="15">
      <c r="A121" s="14"/>
      <c r="B121" s="15"/>
      <c r="C121" s="11"/>
      <c r="D121" s="6"/>
      <c r="E121" s="42" t="s">
        <v>55</v>
      </c>
      <c r="F121" s="43" t="s">
        <v>56</v>
      </c>
      <c r="G121" s="43">
        <v>5.16</v>
      </c>
      <c r="H121" s="43">
        <v>5</v>
      </c>
      <c r="I121" s="43">
        <v>10.3</v>
      </c>
      <c r="J121" s="43">
        <v>107</v>
      </c>
      <c r="K121" s="44">
        <v>3</v>
      </c>
      <c r="L121" s="43"/>
    </row>
    <row r="122" spans="1:12" ht="1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3.77</v>
      </c>
      <c r="H122" s="43">
        <v>3.9</v>
      </c>
      <c r="I122" s="43">
        <v>25.78</v>
      </c>
      <c r="J122" s="43">
        <v>147.72</v>
      </c>
      <c r="K122" s="44">
        <v>642</v>
      </c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405</v>
      </c>
      <c r="G127" s="19">
        <f t="shared" ref="G127:J127" si="58">SUM(G120:G126)</f>
        <v>18.37</v>
      </c>
      <c r="H127" s="19">
        <f t="shared" si="58"/>
        <v>18.7</v>
      </c>
      <c r="I127" s="19">
        <f t="shared" si="58"/>
        <v>83.570000000000007</v>
      </c>
      <c r="J127" s="19">
        <f t="shared" si="58"/>
        <v>559.24</v>
      </c>
      <c r="K127" s="25"/>
      <c r="L127" s="19"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79</v>
      </c>
      <c r="F129" s="43" t="s">
        <v>48</v>
      </c>
      <c r="G129" s="43">
        <v>8.0399999999999991</v>
      </c>
      <c r="H129" s="43">
        <v>7.36</v>
      </c>
      <c r="I129" s="43">
        <v>14.81</v>
      </c>
      <c r="J129" s="43">
        <v>156.97999999999999</v>
      </c>
      <c r="K129" s="44">
        <v>110</v>
      </c>
      <c r="L129" s="43"/>
    </row>
    <row r="130" spans="1:12" ht="15">
      <c r="A130" s="14"/>
      <c r="B130" s="15"/>
      <c r="C130" s="11"/>
      <c r="D130" s="7" t="s">
        <v>28</v>
      </c>
      <c r="E130" s="42" t="s">
        <v>59</v>
      </c>
      <c r="F130" s="43" t="s">
        <v>45</v>
      </c>
      <c r="G130" s="43">
        <v>8.6300000000000008</v>
      </c>
      <c r="H130" s="43">
        <v>11.93</v>
      </c>
      <c r="I130" s="43">
        <v>8.86</v>
      </c>
      <c r="J130" s="43">
        <v>175.22</v>
      </c>
      <c r="K130" s="44">
        <v>416</v>
      </c>
      <c r="L130" s="43"/>
    </row>
    <row r="131" spans="1:12" ht="15">
      <c r="A131" s="14"/>
      <c r="B131" s="15"/>
      <c r="C131" s="11"/>
      <c r="D131" s="7" t="s">
        <v>29</v>
      </c>
      <c r="E131" s="42" t="s">
        <v>46</v>
      </c>
      <c r="F131" s="43">
        <v>150</v>
      </c>
      <c r="G131" s="43">
        <v>5.0999999999999996</v>
      </c>
      <c r="H131" s="43">
        <v>9.1</v>
      </c>
      <c r="I131" s="43">
        <v>34.200000000000003</v>
      </c>
      <c r="J131" s="43">
        <v>244.5</v>
      </c>
      <c r="K131" s="44">
        <v>469</v>
      </c>
      <c r="L131" s="43"/>
    </row>
    <row r="132" spans="1:12" ht="15">
      <c r="A132" s="14"/>
      <c r="B132" s="15"/>
      <c r="C132" s="11"/>
      <c r="D132" s="7" t="s">
        <v>30</v>
      </c>
      <c r="E132" s="42" t="s">
        <v>65</v>
      </c>
      <c r="F132" s="43">
        <v>200</v>
      </c>
      <c r="G132" s="43">
        <v>0.2</v>
      </c>
      <c r="H132" s="43">
        <v>0</v>
      </c>
      <c r="I132" s="43">
        <v>14.97</v>
      </c>
      <c r="J132" s="43">
        <v>56.1</v>
      </c>
      <c r="K132" s="44"/>
      <c r="L132" s="43"/>
    </row>
    <row r="133" spans="1:12" ht="15">
      <c r="A133" s="14"/>
      <c r="B133" s="15"/>
      <c r="C133" s="11"/>
      <c r="D133" s="7" t="s">
        <v>31</v>
      </c>
      <c r="E133" s="42" t="s">
        <v>52</v>
      </c>
      <c r="F133" s="43">
        <v>20</v>
      </c>
      <c r="G133" s="43">
        <v>1.6</v>
      </c>
      <c r="H133" s="43">
        <v>0.2</v>
      </c>
      <c r="I133" s="43">
        <v>10.3</v>
      </c>
      <c r="J133" s="43">
        <v>52.4</v>
      </c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53</v>
      </c>
      <c r="F134" s="43">
        <v>20</v>
      </c>
      <c r="G134" s="43">
        <v>1.3</v>
      </c>
      <c r="H134" s="43">
        <v>0.2</v>
      </c>
      <c r="I134" s="43">
        <v>9.9</v>
      </c>
      <c r="J134" s="43">
        <v>46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390</v>
      </c>
      <c r="G137" s="19">
        <f t="shared" ref="G137:J137" si="59">SUM(G128:G136)</f>
        <v>24.870000000000005</v>
      </c>
      <c r="H137" s="19">
        <f t="shared" si="59"/>
        <v>28.79</v>
      </c>
      <c r="I137" s="19">
        <f t="shared" si="59"/>
        <v>93.04</v>
      </c>
      <c r="J137" s="19">
        <f t="shared" si="59"/>
        <v>731.2</v>
      </c>
      <c r="K137" s="25"/>
      <c r="L137" s="19">
        <v>75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795</v>
      </c>
      <c r="G138" s="32">
        <f t="shared" ref="G138" si="60">G127+G137</f>
        <v>43.240000000000009</v>
      </c>
      <c r="H138" s="32">
        <f t="shared" ref="H138" si="61">H127+H137</f>
        <v>47.489999999999995</v>
      </c>
      <c r="I138" s="32">
        <f t="shared" ref="I138" si="62">I127+I137</f>
        <v>176.61</v>
      </c>
      <c r="J138" s="32">
        <f t="shared" ref="J138:L138" si="63">J127+J137</f>
        <v>1290.44</v>
      </c>
      <c r="K138" s="32"/>
      <c r="L138" s="32">
        <f t="shared" si="63"/>
        <v>150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 t="s">
        <v>45</v>
      </c>
      <c r="G139" s="40">
        <v>8.6300000000000008</v>
      </c>
      <c r="H139" s="40">
        <v>11.93</v>
      </c>
      <c r="I139" s="40">
        <v>8.86</v>
      </c>
      <c r="J139" s="40">
        <v>175.22</v>
      </c>
      <c r="K139" s="41">
        <v>416</v>
      </c>
      <c r="L139" s="40"/>
    </row>
    <row r="140" spans="1:12" ht="15">
      <c r="A140" s="23"/>
      <c r="B140" s="15"/>
      <c r="C140" s="11"/>
      <c r="D140" s="6"/>
      <c r="E140" s="42" t="s">
        <v>81</v>
      </c>
      <c r="F140" s="43">
        <v>150</v>
      </c>
      <c r="G140" s="43">
        <v>3.2</v>
      </c>
      <c r="H140" s="43">
        <v>6.8</v>
      </c>
      <c r="I140" s="43">
        <v>21.9</v>
      </c>
      <c r="J140" s="43">
        <v>163.5</v>
      </c>
      <c r="K140" s="44">
        <v>472</v>
      </c>
      <c r="L140" s="43"/>
    </row>
    <row r="141" spans="1:12" ht="15">
      <c r="A141" s="23"/>
      <c r="B141" s="15"/>
      <c r="C141" s="11"/>
      <c r="D141" s="7" t="s">
        <v>22</v>
      </c>
      <c r="E141" s="42" t="s">
        <v>65</v>
      </c>
      <c r="F141" s="43" t="s">
        <v>82</v>
      </c>
      <c r="G141" s="43">
        <v>0.2</v>
      </c>
      <c r="H141" s="43">
        <v>0</v>
      </c>
      <c r="I141" s="43">
        <v>14.97</v>
      </c>
      <c r="J141" s="43" t="s">
        <v>83</v>
      </c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52</v>
      </c>
      <c r="F142" s="43">
        <v>20</v>
      </c>
      <c r="G142" s="43">
        <v>1.6</v>
      </c>
      <c r="H142" s="43">
        <v>0.2</v>
      </c>
      <c r="I142" s="43">
        <v>10.3</v>
      </c>
      <c r="J142" s="43">
        <v>52.1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170</v>
      </c>
      <c r="G146" s="19">
        <f t="shared" ref="G146:J146" si="64">SUM(G139:G145)</f>
        <v>13.63</v>
      </c>
      <c r="H146" s="19">
        <f t="shared" si="64"/>
        <v>18.93</v>
      </c>
      <c r="I146" s="19">
        <f t="shared" si="64"/>
        <v>56.03</v>
      </c>
      <c r="J146" s="19">
        <f t="shared" si="64"/>
        <v>390.82000000000005</v>
      </c>
      <c r="K146" s="25"/>
      <c r="L146" s="19"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84</v>
      </c>
      <c r="F148" s="43">
        <v>250</v>
      </c>
      <c r="G148" s="43">
        <v>6.17</v>
      </c>
      <c r="H148" s="43">
        <v>7.2</v>
      </c>
      <c r="I148" s="43">
        <v>15.4</v>
      </c>
      <c r="J148" s="43">
        <v>147.33000000000001</v>
      </c>
      <c r="K148" s="44">
        <v>136</v>
      </c>
      <c r="L148" s="43"/>
    </row>
    <row r="149" spans="1:12" ht="15">
      <c r="A149" s="23"/>
      <c r="B149" s="15"/>
      <c r="C149" s="11"/>
      <c r="D149" s="7" t="s">
        <v>28</v>
      </c>
      <c r="E149" s="42" t="s">
        <v>85</v>
      </c>
      <c r="F149" s="43">
        <v>100</v>
      </c>
      <c r="G149" s="43">
        <v>13.56</v>
      </c>
      <c r="H149" s="51">
        <v>43739</v>
      </c>
      <c r="I149" s="43">
        <v>6.15</v>
      </c>
      <c r="J149" s="43">
        <v>169.64</v>
      </c>
      <c r="K149" s="44">
        <v>408</v>
      </c>
      <c r="L149" s="43"/>
    </row>
    <row r="150" spans="1:12" ht="15">
      <c r="A150" s="23"/>
      <c r="B150" s="15"/>
      <c r="C150" s="11"/>
      <c r="D150" s="7" t="s">
        <v>29</v>
      </c>
      <c r="E150" s="42" t="s">
        <v>50</v>
      </c>
      <c r="F150" s="43">
        <v>150</v>
      </c>
      <c r="G150" s="43">
        <v>3.8</v>
      </c>
      <c r="H150" s="43">
        <v>6.1</v>
      </c>
      <c r="I150" s="43">
        <v>38.9</v>
      </c>
      <c r="J150" s="43">
        <v>228</v>
      </c>
      <c r="K150" s="44">
        <v>445</v>
      </c>
      <c r="L150" s="43"/>
    </row>
    <row r="151" spans="1:12" ht="15">
      <c r="A151" s="23"/>
      <c r="B151" s="15"/>
      <c r="C151" s="11"/>
      <c r="D151" s="7" t="s">
        <v>30</v>
      </c>
      <c r="E151" s="42" t="s">
        <v>86</v>
      </c>
      <c r="F151" s="43" t="s">
        <v>82</v>
      </c>
      <c r="G151" s="43">
        <v>0.2</v>
      </c>
      <c r="H151" s="43">
        <v>0</v>
      </c>
      <c r="I151" s="43">
        <v>14.97</v>
      </c>
      <c r="J151" s="43">
        <v>56.1</v>
      </c>
      <c r="K151" s="44"/>
      <c r="L151" s="43"/>
    </row>
    <row r="152" spans="1:12" ht="15">
      <c r="A152" s="23"/>
      <c r="B152" s="15"/>
      <c r="C152" s="11"/>
      <c r="D152" s="7" t="s">
        <v>31</v>
      </c>
      <c r="E152" s="42" t="s">
        <v>52</v>
      </c>
      <c r="F152" s="43">
        <v>20</v>
      </c>
      <c r="G152" s="43">
        <v>1.6</v>
      </c>
      <c r="H152" s="43">
        <v>0.2</v>
      </c>
      <c r="I152" s="43">
        <v>10.3</v>
      </c>
      <c r="J152" s="43">
        <v>52.4</v>
      </c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53</v>
      </c>
      <c r="F153" s="43">
        <v>20</v>
      </c>
      <c r="G153" s="43">
        <v>1.3</v>
      </c>
      <c r="H153" s="43">
        <v>0.2</v>
      </c>
      <c r="I153" s="43">
        <v>9.9</v>
      </c>
      <c r="J153" s="43">
        <v>46</v>
      </c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540</v>
      </c>
      <c r="G156" s="19">
        <f t="shared" ref="G156:J156" si="65">SUM(G147:G155)</f>
        <v>26.630000000000003</v>
      </c>
      <c r="H156" s="19">
        <f t="shared" si="65"/>
        <v>43752.69999999999</v>
      </c>
      <c r="I156" s="19">
        <f t="shared" si="65"/>
        <v>95.62</v>
      </c>
      <c r="J156" s="19">
        <f t="shared" si="65"/>
        <v>699.47</v>
      </c>
      <c r="K156" s="25"/>
      <c r="L156" s="19">
        <v>75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710</v>
      </c>
      <c r="G157" s="32">
        <f t="shared" ref="G157" si="66">G146+G156</f>
        <v>40.260000000000005</v>
      </c>
      <c r="H157" s="32">
        <f t="shared" ref="H157" si="67">H146+H156</f>
        <v>43771.62999999999</v>
      </c>
      <c r="I157" s="32">
        <f t="shared" ref="I157" si="68">I146+I156</f>
        <v>151.65</v>
      </c>
      <c r="J157" s="32">
        <f t="shared" ref="J157:L157" si="69">J146+J156</f>
        <v>1090.29</v>
      </c>
      <c r="K157" s="32"/>
      <c r="L157" s="32">
        <f t="shared" si="69"/>
        <v>150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160</v>
      </c>
      <c r="G158" s="40">
        <v>12.09</v>
      </c>
      <c r="H158" s="40">
        <v>18.2</v>
      </c>
      <c r="I158" s="40">
        <v>70.39</v>
      </c>
      <c r="J158" s="40">
        <v>475.91</v>
      </c>
      <c r="K158" s="41">
        <v>682</v>
      </c>
      <c r="L158" s="40"/>
    </row>
    <row r="159" spans="1:12" ht="15">
      <c r="A159" s="23"/>
      <c r="B159" s="15"/>
      <c r="C159" s="11"/>
      <c r="D159" s="6"/>
      <c r="E159" s="42" t="s">
        <v>73</v>
      </c>
      <c r="F159" s="43">
        <v>125</v>
      </c>
      <c r="G159" s="43">
        <v>3.5</v>
      </c>
      <c r="H159" s="43">
        <v>3.1</v>
      </c>
      <c r="I159" s="43">
        <v>17.3</v>
      </c>
      <c r="J159" s="43">
        <v>112.5</v>
      </c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0.2</v>
      </c>
      <c r="H160" s="43">
        <v>0</v>
      </c>
      <c r="I160" s="43">
        <v>14.97</v>
      </c>
      <c r="J160" s="43">
        <v>56.1</v>
      </c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62</v>
      </c>
      <c r="F162" s="43">
        <v>100</v>
      </c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0">SUM(G158:G164)</f>
        <v>15.79</v>
      </c>
      <c r="H165" s="19">
        <f t="shared" si="70"/>
        <v>21.3</v>
      </c>
      <c r="I165" s="19">
        <f t="shared" si="70"/>
        <v>102.66</v>
      </c>
      <c r="J165" s="19">
        <f t="shared" si="70"/>
        <v>644.5100000000001</v>
      </c>
      <c r="K165" s="25"/>
      <c r="L165" s="19">
        <v>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63</v>
      </c>
      <c r="F167" s="43" t="s">
        <v>48</v>
      </c>
      <c r="G167" s="43">
        <v>12.13</v>
      </c>
      <c r="H167" s="43">
        <v>13.57</v>
      </c>
      <c r="I167" s="43">
        <v>17.22</v>
      </c>
      <c r="J167" s="43">
        <v>235.36</v>
      </c>
      <c r="K167" s="44">
        <v>148</v>
      </c>
      <c r="L167" s="43"/>
    </row>
    <row r="168" spans="1:12" ht="15">
      <c r="A168" s="23"/>
      <c r="B168" s="15"/>
      <c r="C168" s="11"/>
      <c r="D168" s="7" t="s">
        <v>28</v>
      </c>
      <c r="E168" s="42" t="s">
        <v>88</v>
      </c>
      <c r="F168" s="43" t="s">
        <v>45</v>
      </c>
      <c r="G168" s="43">
        <v>8.6300000000000008</v>
      </c>
      <c r="H168" s="43">
        <v>11.93</v>
      </c>
      <c r="I168" s="43">
        <v>8.86</v>
      </c>
      <c r="J168" s="43">
        <v>175.22</v>
      </c>
      <c r="K168" s="44">
        <v>416</v>
      </c>
      <c r="L168" s="43"/>
    </row>
    <row r="169" spans="1:12" ht="15">
      <c r="A169" s="23"/>
      <c r="B169" s="15"/>
      <c r="C169" s="11"/>
      <c r="D169" s="7" t="s">
        <v>29</v>
      </c>
      <c r="E169" s="42" t="s">
        <v>89</v>
      </c>
      <c r="F169" s="43">
        <v>205</v>
      </c>
      <c r="G169" s="43">
        <v>4.4000000000000004</v>
      </c>
      <c r="H169" s="43">
        <v>12.6</v>
      </c>
      <c r="I169" s="43">
        <v>28.75</v>
      </c>
      <c r="J169" s="43">
        <v>29.84</v>
      </c>
      <c r="K169" s="44">
        <v>215</v>
      </c>
      <c r="L169" s="43"/>
    </row>
    <row r="170" spans="1:12" ht="1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0.2</v>
      </c>
      <c r="H170" s="43">
        <v>0</v>
      </c>
      <c r="I170" s="43">
        <v>14.97</v>
      </c>
      <c r="J170" s="43">
        <v>56.1</v>
      </c>
      <c r="K170" s="44"/>
      <c r="L170" s="43"/>
    </row>
    <row r="171" spans="1:12" ht="15">
      <c r="A171" s="23"/>
      <c r="B171" s="15"/>
      <c r="C171" s="11"/>
      <c r="D171" s="7" t="s">
        <v>31</v>
      </c>
      <c r="E171" s="42" t="s">
        <v>52</v>
      </c>
      <c r="F171" s="43">
        <v>20</v>
      </c>
      <c r="G171" s="43">
        <v>1.6</v>
      </c>
      <c r="H171" s="43">
        <v>0.2</v>
      </c>
      <c r="I171" s="43">
        <v>10.3</v>
      </c>
      <c r="J171" s="43">
        <v>52.4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53</v>
      </c>
      <c r="F172" s="43">
        <v>40</v>
      </c>
      <c r="G172" s="43">
        <v>2.6</v>
      </c>
      <c r="H172" s="43">
        <v>0.4</v>
      </c>
      <c r="I172" s="43">
        <v>19.8</v>
      </c>
      <c r="J172" s="43">
        <v>92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465</v>
      </c>
      <c r="G175" s="19">
        <f t="shared" ref="G175:J175" si="71">SUM(G166:G174)</f>
        <v>29.560000000000006</v>
      </c>
      <c r="H175" s="19">
        <f t="shared" si="71"/>
        <v>38.700000000000003</v>
      </c>
      <c r="I175" s="19">
        <f t="shared" si="71"/>
        <v>99.899999999999991</v>
      </c>
      <c r="J175" s="19">
        <f t="shared" si="71"/>
        <v>640.92000000000007</v>
      </c>
      <c r="K175" s="25"/>
      <c r="L175" s="19">
        <v>75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1050</v>
      </c>
      <c r="G176" s="32">
        <f t="shared" ref="G176" si="72">G165+G175</f>
        <v>45.350000000000009</v>
      </c>
      <c r="H176" s="32">
        <f t="shared" ref="H176" si="73">H165+H175</f>
        <v>60</v>
      </c>
      <c r="I176" s="32">
        <f t="shared" ref="I176" si="74">I165+I175</f>
        <v>202.56</v>
      </c>
      <c r="J176" s="32">
        <f t="shared" ref="J176:L176" si="75">J165+J175</f>
        <v>1285.4300000000003</v>
      </c>
      <c r="K176" s="32"/>
      <c r="L176" s="32">
        <f t="shared" si="75"/>
        <v>150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150</v>
      </c>
      <c r="G177" s="40">
        <v>14.67</v>
      </c>
      <c r="H177" s="40">
        <v>22.06</v>
      </c>
      <c r="I177" s="40">
        <v>2.0699999999999998</v>
      </c>
      <c r="J177" s="40">
        <v>266.10000000000002</v>
      </c>
      <c r="K177" s="41">
        <v>342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0.2</v>
      </c>
      <c r="H179" s="43">
        <v>0</v>
      </c>
      <c r="I179" s="43">
        <v>14.97</v>
      </c>
      <c r="J179" s="43">
        <v>56.1</v>
      </c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62</v>
      </c>
      <c r="F181" s="43">
        <v>100</v>
      </c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450</v>
      </c>
      <c r="G184" s="19">
        <f t="shared" ref="G184:J184" si="76">SUM(G177:G183)</f>
        <v>14.87</v>
      </c>
      <c r="H184" s="19">
        <f t="shared" si="76"/>
        <v>22.06</v>
      </c>
      <c r="I184" s="19">
        <f t="shared" si="76"/>
        <v>17.04</v>
      </c>
      <c r="J184" s="19">
        <f t="shared" si="76"/>
        <v>322.20000000000005</v>
      </c>
      <c r="K184" s="25"/>
      <c r="L184" s="19"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58</v>
      </c>
      <c r="F186" s="43">
        <v>200</v>
      </c>
      <c r="G186" s="43">
        <v>1.9</v>
      </c>
      <c r="H186" s="43">
        <v>3.2</v>
      </c>
      <c r="I186" s="43">
        <v>16</v>
      </c>
      <c r="J186" s="43">
        <v>108</v>
      </c>
      <c r="K186" s="44">
        <v>132</v>
      </c>
      <c r="L186" s="43"/>
    </row>
    <row r="187" spans="1:12" ht="15">
      <c r="A187" s="23"/>
      <c r="B187" s="15"/>
      <c r="C187" s="11"/>
      <c r="D187" s="7" t="s">
        <v>28</v>
      </c>
      <c r="E187" s="42" t="s">
        <v>75</v>
      </c>
      <c r="F187" s="43">
        <v>100</v>
      </c>
      <c r="G187" s="43">
        <v>11.66</v>
      </c>
      <c r="H187" s="43">
        <v>4.03</v>
      </c>
      <c r="I187" s="43">
        <v>4.83</v>
      </c>
      <c r="J187" s="43">
        <v>101</v>
      </c>
      <c r="K187" s="44">
        <v>309</v>
      </c>
      <c r="L187" s="43"/>
    </row>
    <row r="188" spans="1:12" ht="15">
      <c r="A188" s="23"/>
      <c r="B188" s="15"/>
      <c r="C188" s="11"/>
      <c r="D188" s="7" t="s">
        <v>29</v>
      </c>
      <c r="E188" s="42" t="s">
        <v>76</v>
      </c>
      <c r="F188" s="43">
        <v>150</v>
      </c>
      <c r="G188" s="43">
        <v>3.2</v>
      </c>
      <c r="H188" s="43">
        <v>6.8</v>
      </c>
      <c r="I188" s="43">
        <v>21.9</v>
      </c>
      <c r="J188" s="43">
        <v>163.5</v>
      </c>
      <c r="K188" s="44">
        <v>472</v>
      </c>
      <c r="L188" s="43"/>
    </row>
    <row r="189" spans="1:12" ht="1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0.16</v>
      </c>
      <c r="H189" s="43">
        <v>0</v>
      </c>
      <c r="I189" s="43">
        <v>28.47</v>
      </c>
      <c r="J189" s="43">
        <v>108.16</v>
      </c>
      <c r="K189" s="44">
        <v>585</v>
      </c>
      <c r="L189" s="43"/>
    </row>
    <row r="190" spans="1:12" ht="15">
      <c r="A190" s="23"/>
      <c r="B190" s="15"/>
      <c r="C190" s="11"/>
      <c r="D190" s="7" t="s">
        <v>31</v>
      </c>
      <c r="E190" s="42" t="s">
        <v>52</v>
      </c>
      <c r="F190" s="43">
        <v>20</v>
      </c>
      <c r="G190" s="43">
        <v>1.6</v>
      </c>
      <c r="H190" s="43">
        <v>0.2</v>
      </c>
      <c r="I190" s="43">
        <v>10.3</v>
      </c>
      <c r="J190" s="43">
        <v>52.4</v>
      </c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53</v>
      </c>
      <c r="F191" s="43">
        <v>20</v>
      </c>
      <c r="G191" s="43">
        <v>1.3</v>
      </c>
      <c r="H191" s="43" t="s">
        <v>91</v>
      </c>
      <c r="I191" s="43">
        <v>9.9</v>
      </c>
      <c r="J191" s="43">
        <v>46</v>
      </c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77">SUM(G185:G193)</f>
        <v>19.820000000000004</v>
      </c>
      <c r="H194" s="19">
        <f t="shared" si="77"/>
        <v>14.23</v>
      </c>
      <c r="I194" s="19">
        <f t="shared" si="77"/>
        <v>91.399999999999991</v>
      </c>
      <c r="J194" s="19">
        <f t="shared" si="77"/>
        <v>579.05999999999995</v>
      </c>
      <c r="K194" s="25"/>
      <c r="L194" s="19">
        <v>75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1140</v>
      </c>
      <c r="G195" s="32">
        <f t="shared" ref="G195" si="78">G184+G194</f>
        <v>34.690000000000005</v>
      </c>
      <c r="H195" s="32">
        <f t="shared" ref="H195" si="79">H184+H194</f>
        <v>36.29</v>
      </c>
      <c r="I195" s="32">
        <f t="shared" ref="I195" si="80">I184+I194</f>
        <v>108.44</v>
      </c>
      <c r="J195" s="32">
        <f t="shared" ref="J195:L195" si="81">J184+J194</f>
        <v>901.26</v>
      </c>
      <c r="K195" s="32"/>
      <c r="L195" s="32">
        <f t="shared" si="81"/>
        <v>150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921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45.381</v>
      </c>
      <c r="H196" s="34">
        <f t="shared" si="82"/>
        <v>4423.5839999999989</v>
      </c>
      <c r="I196" s="34">
        <f t="shared" si="82"/>
        <v>182.1</v>
      </c>
      <c r="J196" s="34">
        <f t="shared" si="82"/>
        <v>1294.7660000000001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2024-01-19T11:08:35Z</dcterms:modified>
</cp:coreProperties>
</file>